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ЭтаКнига"/>
  <mc:AlternateContent xmlns:mc="http://schemas.openxmlformats.org/markup-compatibility/2006">
    <mc:Choice Requires="x15">
      <x15ac:absPath xmlns:x15ac="http://schemas.microsoft.com/office/spreadsheetml/2010/11/ac" url="C:\Users\User\Desktop\Новая папка (4)\"/>
    </mc:Choice>
  </mc:AlternateContent>
  <xr:revisionPtr revIDLastSave="0" documentId="13_ncr:1_{BEB64525-2D7E-4C16-8A58-0918905C2706}" xr6:coauthVersionLast="37" xr6:coauthVersionMax="37" xr10:uidLastSave="{00000000-0000-0000-0000-000000000000}"/>
  <bookViews>
    <workbookView xWindow="-120" yWindow="-120" windowWidth="29040" windowHeight="15840" tabRatio="790" activeTab="5" xr2:uid="{00000000-000D-0000-FFFF-FFFF00000000}"/>
  </bookViews>
  <sheets>
    <sheet name="1-илова" sheetId="9" r:id="rId1"/>
    <sheet name="2-илова" sheetId="11" r:id="rId2"/>
    <sheet name="3-илова" sheetId="1" r:id="rId3"/>
    <sheet name="4-илова " sheetId="4" r:id="rId4"/>
    <sheet name="5-илова" sheetId="30" r:id="rId5"/>
    <sheet name="6-илова " sheetId="25" r:id="rId6"/>
    <sheet name="7-илова" sheetId="17" r:id="rId7"/>
    <sheet name="8-илова " sheetId="18" r:id="rId8"/>
    <sheet name="9 илова" sheetId="24" r:id="rId9"/>
    <sheet name="10 илова " sheetId="26" r:id="rId10"/>
    <sheet name="11 илова" sheetId="22" r:id="rId11"/>
    <sheet name="12 илова" sheetId="27" r:id="rId12"/>
    <sheet name="13 илова" sheetId="19" r:id="rId13"/>
    <sheet name="14-илова " sheetId="13" r:id="rId14"/>
    <sheet name="15-илова" sheetId="14" r:id="rId15"/>
    <sheet name="ГТК" sheetId="23" state="hidden" r:id="rId16"/>
  </sheets>
  <definedNames>
    <definedName name="_xlnm._FilterDatabase" localSheetId="3" hidden="1">'4-илова '!$A$4:$Y$8</definedName>
    <definedName name="_xlnm._FilterDatabase" localSheetId="4" hidden="1">'5-илова'!$A$7:$Q$25</definedName>
    <definedName name="_xlnm._FilterDatabase" localSheetId="5" hidden="1">'6-илова '!$A$5:$M$10</definedName>
    <definedName name="_xlnm.Print_Titles" localSheetId="1">'2-илова'!#REF!</definedName>
    <definedName name="_xlnm.Print_Titles" localSheetId="3">'4-илова '!$4:$4</definedName>
    <definedName name="_xlnm.Print_Titles" localSheetId="5">'6-илова '!$5:$5</definedName>
    <definedName name="_xlnm.Print_Area" localSheetId="9">'10 илова '!$A$1:$L$15</definedName>
    <definedName name="_xlnm.Print_Area" localSheetId="14">'15-илова'!$A$1:$J$13</definedName>
    <definedName name="_xlnm.Print_Area" localSheetId="1">'2-илова'!$A$1:$J$13</definedName>
    <definedName name="_xlnm.Print_Area" localSheetId="3">'4-илова '!$A$1:$L$11</definedName>
    <definedName name="_xlnm.Print_Area" localSheetId="5">'6-илова '!$A$1:$H$12</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 i="4" l="1"/>
  <c r="L9" i="4" s="1"/>
  <c r="L6" i="4"/>
  <c r="L7" i="4" s="1"/>
  <c r="L10" i="4" l="1"/>
  <c r="D13" i="9"/>
  <c r="E13" i="9"/>
  <c r="F13" i="9"/>
  <c r="G13" i="9"/>
  <c r="C12" i="9"/>
  <c r="C13" i="9" s="1"/>
  <c r="H11" i="13" l="1"/>
  <c r="G11" i="13"/>
  <c r="A6" i="27" l="1"/>
  <c r="A7" i="27" s="1"/>
  <c r="A8" i="27" s="1"/>
  <c r="A9" i="27" s="1"/>
  <c r="A10" i="27" s="1"/>
  <c r="A11" i="27" s="1"/>
  <c r="A12" i="27" s="1"/>
  <c r="A13" i="27" s="1"/>
  <c r="A14" i="27" s="1"/>
  <c r="A8" i="25" l="1"/>
  <c r="A9" i="25" s="1"/>
  <c r="A10" i="25" s="1"/>
  <c r="A9" i="23" l="1"/>
  <c r="A10" i="23" s="1"/>
  <c r="A11" i="23" s="1"/>
  <c r="A12" i="23" s="1"/>
  <c r="A13" i="23" s="1"/>
  <c r="A14" i="23" s="1"/>
  <c r="A15" i="23" s="1"/>
  <c r="A16" i="23" s="1"/>
  <c r="A17" i="23" s="1"/>
  <c r="A6" i="22"/>
  <c r="A7" i="22" s="1"/>
  <c r="A8" i="22" s="1"/>
  <c r="A9" i="22" s="1"/>
  <c r="A10" i="22" s="1"/>
  <c r="A11" i="22" s="1"/>
  <c r="A12" i="22" s="1"/>
  <c r="A13" i="22" s="1"/>
  <c r="A14" i="22" s="1"/>
  <c r="F28" i="13" l="1"/>
  <c r="E28" i="13"/>
  <c r="D28" i="13"/>
  <c r="A26" i="13"/>
  <c r="A27" i="13" s="1"/>
  <c r="F19" i="13" l="1"/>
  <c r="E19" i="13"/>
  <c r="D19" i="13" l="1"/>
  <c r="A17" i="13"/>
  <c r="A18" i="13" s="1"/>
  <c r="I11" i="13" l="1"/>
  <c r="K11" i="13"/>
  <c r="F11" i="13"/>
  <c r="E11" i="13"/>
  <c r="D11" i="13"/>
  <c r="A9" i="13"/>
  <c r="A10" i="13" s="1"/>
  <c r="A12" i="1" l="1"/>
</calcChain>
</file>

<file path=xl/sharedStrings.xml><?xml version="1.0" encoding="utf-8"?>
<sst xmlns="http://schemas.openxmlformats.org/spreadsheetml/2006/main" count="839" uniqueCount="257">
  <si>
    <t>Ҳисобот даври мобайнида бюджетдан ажратилаётган маблағлар суммаси</t>
  </si>
  <si>
    <t>шундан:</t>
  </si>
  <si>
    <t>иш ҳақи ва унга тенглаштирувчи тўловлар миқдори</t>
  </si>
  <si>
    <t>бошқа жорий харажатлар</t>
  </si>
  <si>
    <t>объектларни лойиҳалаштириш, қуриш, (реконструкция қилиш) ва таъмирлаш ишлари учун капитал қўйилмалар</t>
  </si>
  <si>
    <t>жами</t>
  </si>
  <si>
    <t>Ўз тасарруфидаги бюджет ташкилотларининг номланиши</t>
  </si>
  <si>
    <t>Харид қилинган товарлар ва хизматлар номи</t>
  </si>
  <si>
    <t>Харид қилинаётган товарлар (хизматлар) ўлчов бирлиги (имконият даражасида)</t>
  </si>
  <si>
    <t>Харид қилинаётган товарлар (хизматлар) миқдори (ҳажми)</t>
  </si>
  <si>
    <t>Ҳарид жараёнини амалга ошириш тури</t>
  </si>
  <si>
    <t>Лот/шартнома рақами</t>
  </si>
  <si>
    <t>МАЪЛУМОТ</t>
  </si>
  <si>
    <t>Т/р</t>
  </si>
  <si>
    <t>Ҳисобот даври</t>
  </si>
  <si>
    <t>Товар (иш ва хизмат)лар харид қилиш учун тузилган шартномалар</t>
  </si>
  <si>
    <t>сони</t>
  </si>
  <si>
    <t>суммаси</t>
  </si>
  <si>
    <t>1-чорак</t>
  </si>
  <si>
    <t>2-чорак</t>
  </si>
  <si>
    <t>3-чорак</t>
  </si>
  <si>
    <t>Жами</t>
  </si>
  <si>
    <t>Сўндирилиши муддати</t>
  </si>
  <si>
    <t>Ўлчов бирлиги</t>
  </si>
  <si>
    <t>Лойиҳа қуввати</t>
  </si>
  <si>
    <t>№</t>
  </si>
  <si>
    <t>Амалга ошириш муддати</t>
  </si>
  <si>
    <t>Амалга оширилган ишлар</t>
  </si>
  <si>
    <t>Кредит олувчилар номи</t>
  </si>
  <si>
    <t>Субсидия олувчилар номи</t>
  </si>
  <si>
    <t>Биринчи даражали бюджет маблағлари тақсимловчи номи*</t>
  </si>
  <si>
    <t>Объект сони</t>
  </si>
  <si>
    <t>Режалаштирилган маблағ</t>
  </si>
  <si>
    <t>Объект номи ва манзили</t>
  </si>
  <si>
    <t>Дастурга киритиш учун асос</t>
  </si>
  <si>
    <t>Янги қурилиш</t>
  </si>
  <si>
    <t>Реконструкция</t>
  </si>
  <si>
    <t>Жиҳозлаш</t>
  </si>
  <si>
    <t>Кейинги йиллар лойиҳа қидирув ишлари учун</t>
  </si>
  <si>
    <t>Кредитор қарздорликни қоплаш</t>
  </si>
  <si>
    <t>Мукаммал таъмирлаш</t>
  </si>
  <si>
    <t>I</t>
  </si>
  <si>
    <t>II</t>
  </si>
  <si>
    <t>III</t>
  </si>
  <si>
    <t>IV</t>
  </si>
  <si>
    <t>V</t>
  </si>
  <si>
    <t>VI</t>
  </si>
  <si>
    <t>Маблағ ажратилиши юзасидан асословчи хужжат номи ва санаси</t>
  </si>
  <si>
    <t>Ажратилиши тартиби</t>
  </si>
  <si>
    <t>МАЪЛУМОТЛАР</t>
  </si>
  <si>
    <t>Кредитлар бўйича:</t>
  </si>
  <si>
    <t>Субсидиялар бўйича:</t>
  </si>
  <si>
    <t>Фоиз ставкаси</t>
  </si>
  <si>
    <t>Жойлашган ҳудуд
(вилоят, туман (шаҳар)</t>
  </si>
  <si>
    <t xml:space="preserve">Молиялаштириш манбаси* </t>
  </si>
  <si>
    <t>4-чорак</t>
  </si>
  <si>
    <t>Молиялаштириш манбаси*</t>
  </si>
  <si>
    <t xml:space="preserve">Маблағ ажратилишидан кўзланган мақсад </t>
  </si>
  <si>
    <t>Қўшимча манба номи</t>
  </si>
  <si>
    <t>Қўшимча манба ҳисобидан маблағ ажратилиши бўйича маҳаллий давлат органининг қарори</t>
  </si>
  <si>
    <t>рақами</t>
  </si>
  <si>
    <t>санаси</t>
  </si>
  <si>
    <t>Маблағ ажратилишидан кўзланган мақсад*</t>
  </si>
  <si>
    <t>*Изоҳ: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t>
  </si>
  <si>
    <t>Маблағ ажратилган ташкилот</t>
  </si>
  <si>
    <t>Депозитлар бўйича</t>
  </si>
  <si>
    <t>Фоизи</t>
  </si>
  <si>
    <t>Шартнома рақами ва санаси</t>
  </si>
  <si>
    <t>Депозит жойлаштирилган банк номи</t>
  </si>
  <si>
    <t>Муддати</t>
  </si>
  <si>
    <t>Р  Е  Ж  А С  И *</t>
  </si>
  <si>
    <t>Назорат тадбирлари мазмуни</t>
  </si>
  <si>
    <t xml:space="preserve"> Ўтказиш санаси</t>
  </si>
  <si>
    <t>Объектлар номи</t>
  </si>
  <si>
    <t>*Ҳар чорак якунлари бўйича ўтказилган назорат тадбирлари натижалари юзасидан вазирликлар ва ҳудудлар кесимида маълумот тақдим этилади.</t>
  </si>
  <si>
    <t xml:space="preserve"> 20____ йилда 
Тадбиркорлик субъектларига берилган божхона имтиёзлар тўғрисида
МАЪЛУМОТ</t>
  </si>
  <si>
    <t>Солиқ тури</t>
  </si>
  <si>
    <t>Имтиёз номи</t>
  </si>
  <si>
    <t>Хуқуқий хужжат тури</t>
  </si>
  <si>
    <t>Хужжат рақами ва санаси</t>
  </si>
  <si>
    <t>Имтиёзнинг амал қилиш муддати</t>
  </si>
  <si>
    <t>СТИР</t>
  </si>
  <si>
    <t>Жами имтиёз берилган сумма</t>
  </si>
  <si>
    <t>Тадбиркорлик субъекти номи</t>
  </si>
  <si>
    <t xml:space="preserve">Буюртмачи </t>
  </si>
  <si>
    <t>Лойиханинг номланиши</t>
  </si>
  <si>
    <t>Лойиха қуввати</t>
  </si>
  <si>
    <t>Лойихани амалга ошириш даври</t>
  </si>
  <si>
    <t>Тадбир номи</t>
  </si>
  <si>
    <t>Хужжат тури</t>
  </si>
  <si>
    <t>Хужжат рақами</t>
  </si>
  <si>
    <t>Хужжат тасдиқланган сана</t>
  </si>
  <si>
    <t>Хужжат номи</t>
  </si>
  <si>
    <t>Кучга кириш санаси</t>
  </si>
  <si>
    <t>Хужжатнинг амал қилиш муддати</t>
  </si>
  <si>
    <t>Божхона тўлови</t>
  </si>
  <si>
    <t>Акциз солиғи</t>
  </si>
  <si>
    <t>ҚҚС</t>
  </si>
  <si>
    <t>Имтиёз берилган соҳа номи</t>
  </si>
  <si>
    <t>Имтиёз тури</t>
  </si>
  <si>
    <t>Пудратчи тўғрисида маълумотлар</t>
  </si>
  <si>
    <t>Йўналишлари</t>
  </si>
  <si>
    <t>сақлаш харажатлари билан боғлиқ харидлар</t>
  </si>
  <si>
    <t>асосий воситалар харид қилиш</t>
  </si>
  <si>
    <t>кам баҳоли ва тез эскирувчи буюмлар харид қилиш</t>
  </si>
  <si>
    <t>қурилиш, реконструкция қилиш ва таъмирлаш</t>
  </si>
  <si>
    <t>Пудратчи номи</t>
  </si>
  <si>
    <t>Лойихани амалга ошириш қиймати (минг сўм)</t>
  </si>
  <si>
    <t>шундан ўзлаштарилган маблағлар (минг сўм)</t>
  </si>
  <si>
    <t>Корхона СТИРи</t>
  </si>
  <si>
    <t>Ажратилган маблағ миқдори
(минг сўм)</t>
  </si>
  <si>
    <t>Молиялаштирилган маблағ
(минг сўм)</t>
  </si>
  <si>
    <t>Харид қилинган товарлар (хизматлар) жами миқдори (ҳажми) қиймати 
(минг сўм)</t>
  </si>
  <si>
    <t>Шартноманинг умумий қиймати 
(минг сўм)</t>
  </si>
  <si>
    <t>Молиялаштирил-ган маблағ
(минг сўм)</t>
  </si>
  <si>
    <t>Йил давомида
қўшимча ажратилган маблағлар асосида
(минг сўм)</t>
  </si>
  <si>
    <t>Йил бошида учун тасдиқланган дастур асосида (минг сўм)</t>
  </si>
  <si>
    <t>Йил бошида учун тасдиқланган дастур асосида
(минг сўм)</t>
  </si>
  <si>
    <t>Жами имтиёз суммаси
(минг сўм)</t>
  </si>
  <si>
    <t>Ажратилган маблағ 
(минг сўм)</t>
  </si>
  <si>
    <t>Жойлаштирилган маблағ
 (минг сўм)</t>
  </si>
  <si>
    <t>Т/Р</t>
  </si>
  <si>
    <t xml:space="preserve"> 20____ йилда
Тадбиркорлик субъектларига тақдим этилган солиқ имтиёзлари тўғрисида
МАЪЛУМОТ</t>
  </si>
  <si>
    <t xml:space="preserve"> 20____ йилда
Тадбиркорлик субъектларига тақдим этилган божхона имтиёзлари тўғрисида
МАЪЛУМОТ</t>
  </si>
  <si>
    <t>Шаклланган қўшимча маблағ миқдори</t>
  </si>
  <si>
    <t>х</t>
  </si>
  <si>
    <t>Ажратилган кредит маблағларининг қайтарилиши</t>
  </si>
  <si>
    <t>Асосий қарз</t>
  </si>
  <si>
    <t>Фоиз тўловлари</t>
  </si>
  <si>
    <t>Жарима ва пенялар</t>
  </si>
  <si>
    <t>Бажарилган ишлар ва харажатларнинг миқдори
 (минг сўм)</t>
  </si>
  <si>
    <t>Ажратилган маблағнинг ўзлаштирилиши (%)</t>
  </si>
  <si>
    <t>Лойихани молиялаш-тириш манбаси (бюджет/ бюджетдан ташқари маблағлар)</t>
  </si>
  <si>
    <t>*Изоҳ: Молиялаштириш манбаси аниқ кўрсатилади. Молиялаштириш манбалари: Ўзбекистон Республикасининг Давлат бюджети, Давлат мақсадли жамғарма маблағлари, Ўзбекистон Республикаси Давлат бюджети таркибидаги бюджетларнинг қўшимча манбалари, бюджет ташкилотларининг бюджетдан ташқари жамғармалари маблағлари</t>
  </si>
  <si>
    <t>*Изоҳ: Давлат бюджети тўғрисидаги қонунда белгиланган биринчи даражали бюджет маблағлари тақсимловчилар бўйича тўлдирилади.</t>
  </si>
  <si>
    <t>Молиялаш-тирилган маблағ
(минг сўм)</t>
  </si>
  <si>
    <t>Ажратилган маблағнинг ўзлаш-тирилиши (%)</t>
  </si>
  <si>
    <t>Ҳужжатнинг тузилмавий бирлиги</t>
  </si>
  <si>
    <t xml:space="preserve">Бюджет жараёнининг очиқлигини таъминлаш 
мақсадида расмий веб-сайтларда маълумотларни 
жойлаштириш тартиби тўғрисидаги низомга
3-ИЛОВА
</t>
  </si>
  <si>
    <t>Бюджет жараёнининг очиқлигини таъминлаш 
мақсадида расмий веб-сайтларда маълумотларни 
жойлаштириш тартиби тўғрисидаги низомга
1-ИЛОВА</t>
  </si>
  <si>
    <t xml:space="preserve">Бюджет жараёнининг очиқлигини таъминлаш 
мақсадида расмий веб-сайтларда маълумотларни 
жойлаштириш тартиби тўғрисидаги низомга
2-ИЛОВА
</t>
  </si>
  <si>
    <t xml:space="preserve">Бюджет жараёнининг очиқлигини таъминлаш 
мақсадида расмий веб-сайтларда маълумотларни 
жойлаштириш тартиби тўғрисидаги низомга
4-ИЛОВА
</t>
  </si>
  <si>
    <t xml:space="preserve">Бюджет жараёнининг очиқлигини таъминлаш 
мақсадида расмий веб-сайтларда маълумотларни 
жойлаштириш тартиби тўғрисидаги низомга
6-ИЛОВА
</t>
  </si>
  <si>
    <t>Бюджет жараёнининг очиқлигини таъминлаш 
мақсадида расмий веб-сайтларда маълумотларни 
жойлаштириш тартиби тўғрисидаги низомга
7-ИЛОВА</t>
  </si>
  <si>
    <t>Бюджет жараёнининг очиқлигини таъминлаш 
мақсадида расмий веб-сайтларда маълумотларни 
жойлаштириш тартиби тўғрисидаги низомга
8-ИЛОВА</t>
  </si>
  <si>
    <t>Бюджет жараёнининг очиқлигини таъминлаш 
мақсадида расмий веб-сайтларда маълумотларни 
жойлаштириш тартиби тўғрисидаги низомга
9-ИЛОВА</t>
  </si>
  <si>
    <t>Бюджет жараёнининг очиқлигини таъминлаш 
мақсадида расмий веб-сайтларда маълумотларни 
жойлаштириш тартиби тўғрисидаги низомга
10-ИЛОВА</t>
  </si>
  <si>
    <t>Бюджет жараёнининг очиқлигини таъминлаш 
мақсадида расмий веб-сайтларда маълумотларни 
жойлаштириш тартиби тўғрисидаги низомга
11-ИЛОВА</t>
  </si>
  <si>
    <t>Бюджет жараёнининг очиқлигини таъминлаш 
мақсадида расмий веб-сайтларда маълумотларни 
жойлаштириш тартиби тўғрисидаги низомга
12-ИЛОВА</t>
  </si>
  <si>
    <r>
      <rPr>
        <sz val="12"/>
        <rFont val="Times New Roman"/>
        <family val="1"/>
        <charset val="204"/>
      </rPr>
      <t>Бюджет жараёнининг очиқлигини таъминлаш 
мақсадида расмий веб-сайтларда маълумотларни жойлаштириш тартиби тўғрисидаги низомга
13-ИЛОВА</t>
    </r>
    <r>
      <rPr>
        <b/>
        <sz val="12"/>
        <rFont val="Times New Roman"/>
        <family val="1"/>
        <charset val="204"/>
      </rPr>
      <t xml:space="preserve">
</t>
    </r>
  </si>
  <si>
    <t>Бюджет жараёнининг очиқлигини таъминлаш 
мақсадида расмий веб-сайтларда маълумотларни 
жойлаштириш тартиби тўғрисидаги низомга
14-ИЛОВА</t>
  </si>
  <si>
    <t>Бюджет жараёнининг очиқлигини таъминлаш 
мақсадида расмий веб-сайтларда маълумотларни 
жойлаштириш тартиби тўғрисидаги низомга
15-ИЛОВА</t>
  </si>
  <si>
    <t>ягона ижтимоий солиқ</t>
  </si>
  <si>
    <t>минг сўм</t>
  </si>
  <si>
    <t>-</t>
  </si>
  <si>
    <t>Битим (шартнома) бўйича товарлар (хизматлар) бир бирлиги нархи (тарифи) минг сўм</t>
  </si>
  <si>
    <t>бюджет</t>
  </si>
  <si>
    <t>бюджетдан ташқари  маблағлари</t>
  </si>
  <si>
    <t>Ҳаммаси</t>
  </si>
  <si>
    <r>
      <t xml:space="preserve">ДАвлат геология қўмитаси  қўшимча манбалари ҳисобидан харид қилинган товарлар ҳамда хизматлар, қурилиш, реконструкция қилиш ва таъмирлаш
ишлари олиб борилаётган объектлар рўйхати, шунингдек қурилиш-таъмирлаш ишларининг молиялаштирилиши тўғрисида
МАЪЛУМОТ
 ______________ </t>
    </r>
    <r>
      <rPr>
        <sz val="11"/>
        <color theme="1"/>
        <rFont val="Times New Roman"/>
        <family val="1"/>
        <charset val="204"/>
      </rPr>
      <t xml:space="preserve">(ой) </t>
    </r>
    <r>
      <rPr>
        <b/>
        <sz val="11"/>
        <color theme="1"/>
        <rFont val="Times New Roman"/>
        <family val="1"/>
        <charset val="204"/>
      </rPr>
      <t xml:space="preserve">20__ йил *
</t>
    </r>
  </si>
  <si>
    <t>Қатағон қурбонлари хотираси давлат музейи</t>
  </si>
  <si>
    <t>Byudjet jarayonining ochiqligini taʼminlash maqsadida rasmiy veb-saytlarda maʼlumotlarni joylashtirish tartibi toʼgʼrisidagi nizomga</t>
  </si>
  <si>
    <t>5-ILOVА</t>
  </si>
  <si>
    <t>Ma'lumot</t>
  </si>
  <si>
    <t>T/r</t>
  </si>
  <si>
    <t>Hisobot davri</t>
  </si>
  <si>
    <t>Xarid qilingan tovarlar va xizmatlar nomi</t>
  </si>
  <si>
    <t>Moliyalashtirish manbasi</t>
  </si>
  <si>
    <t>Xarid jarayonini amalga oshirish turi</t>
  </si>
  <si>
    <t>Lot/shartnoma raqami</t>
  </si>
  <si>
    <t>Pudratchi toʼgʼrisida maʼlumotlar (nomi)</t>
  </si>
  <si>
    <t>Pudratchi toʼgʼrisida maʼlumotlar (Korxona STIRi)</t>
  </si>
  <si>
    <t>Xarid qilinayotgan tovarlar (Xizmatlar) oʼlchov birligi (imkoniyat darajasida)</t>
  </si>
  <si>
    <t>Xarid qilinayotgan tovarlar (xizmatlar) miqdori (hajmi)</t>
  </si>
  <si>
    <t>Bitim (shartnoma) boʼyicha tovarlar (xizmatlar) bir birligi narxi (tarifi soʼmda)</t>
  </si>
  <si>
    <t>Xarid qilingan tovarlar (xizmatlar) jami miqdori (hajmi) qiymati (ming soʼm)</t>
  </si>
  <si>
    <t xml:space="preserve"> </t>
  </si>
  <si>
    <t>Byudjet</t>
  </si>
  <si>
    <t>Elektron do'kon</t>
  </si>
  <si>
    <t>Dona</t>
  </si>
  <si>
    <t>Xizmat</t>
  </si>
  <si>
    <t>To'g'ridan to'g'ri PQ 3953</t>
  </si>
  <si>
    <t>Byudjetdan tashqari</t>
  </si>
  <si>
    <t>1-chorak</t>
  </si>
  <si>
    <t xml:space="preserve"> Maxsus telefon a'loqa xizmati</t>
  </si>
  <si>
    <t xml:space="preserve">Республика махсус алока богламаси </t>
  </si>
  <si>
    <t>Elektroenergiya uchun</t>
  </si>
  <si>
    <t>ОАО "Таш ГОР ПЕС"</t>
  </si>
  <si>
    <t>Issiq suv xizmati</t>
  </si>
  <si>
    <t>Qo'riqlash xizmati</t>
  </si>
  <si>
    <t>O'zR Milliy gvardiyasi Toshkent shahar  qo`riqlash boshqarmasi</t>
  </si>
  <si>
    <t xml:space="preserve"> Internet xizmati </t>
  </si>
  <si>
    <t>ООО "SHARQ TELEKOM"</t>
  </si>
  <si>
    <t>Sovuq suv va kanalizasiya xizmati</t>
  </si>
  <si>
    <t>OOO "TOSHKENT SHAHAR SUV TAMINOTI"</t>
  </si>
  <si>
    <t>Республика инкассация бирлашмаси</t>
  </si>
  <si>
    <t>Бюджет</t>
  </si>
  <si>
    <t>Бюджетдан ташкари</t>
  </si>
  <si>
    <t xml:space="preserve"> 2023 йил  
Ўзбекистон Республикаси Вазирлар Маҳкамаси ҳузуридаги Қатағон қурбонлари хотираси давлат музейи бюджетдан ажратилган маблағларнинг   2023 йил 1-чорак учун тақсимоти тўғрисида</t>
  </si>
  <si>
    <t xml:space="preserve"> 2023  йил 1-чоракда  
Қатағон қурбонлари хотираси давлат музейи капитал қўйилмалар ҳисобидан амалга оширилаётган лойиҳаларнинг ижроси тўғрисидаги
МАЪЛУМОТЛАР</t>
  </si>
  <si>
    <t xml:space="preserve"> 2023 йил 1-чоракда  
Қатағон қурбонлари хотираси давлат музейи томонидан ўтказилган танловлар (тендерлар) ва амалга оширилган давлат харидлари тўғрисидаги
МАЪЛУМОТЛАР</t>
  </si>
  <si>
    <r>
      <t xml:space="preserve">2023 йил 1-чоракда    
Қатағон қурбонлари хотираси давлат музейи томонидан </t>
    </r>
    <r>
      <rPr>
        <b/>
        <sz val="12"/>
        <rFont val="Times New Roman"/>
        <family val="1"/>
      </rPr>
      <t>асосий воситалар харид қилиш учун</t>
    </r>
    <r>
      <rPr>
        <b/>
        <sz val="12"/>
        <rFont val="Times New Roman"/>
        <family val="1"/>
        <charset val="204"/>
      </rPr>
      <t xml:space="preserve"> ўтказилган танловлар (тендерлар)
ва амалга оширилган давлат харидлари тўғрисидаги
МАЪЛУМОТЛАР</t>
    </r>
  </si>
  <si>
    <r>
      <t xml:space="preserve">2023 йил 1-чоракда  
Қатағон қурбонлари хотираси давлат музейи томонидан </t>
    </r>
    <r>
      <rPr>
        <b/>
        <sz val="14"/>
        <rFont val="Times New Roman"/>
        <family val="1"/>
      </rPr>
      <t xml:space="preserve">қурилиш, реконструкция қилиш ва таъмирлаш ишлари бўйича ўтказилган танловлар (тендерлар) </t>
    </r>
    <r>
      <rPr>
        <b/>
        <sz val="14"/>
        <rFont val="Times New Roman"/>
        <family val="1"/>
        <charset val="204"/>
      </rPr>
      <t>тўғрисидаги
МАЪЛУМОТЛАР</t>
    </r>
  </si>
  <si>
    <t xml:space="preserve"> 2023 йил 1-чоракда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</si>
  <si>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 xml:space="preserve"> 2023 йил 1-чоракда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</si>
  <si>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r>
      <t xml:space="preserve">Тақдим этилган солиқ имтиёзлари 
РЎЙХАТИ
январь-март </t>
    </r>
    <r>
      <rPr>
        <sz val="11"/>
        <color theme="1"/>
        <rFont val="Times New Roman"/>
        <family val="1"/>
        <charset val="204"/>
      </rPr>
      <t xml:space="preserve">(ой) </t>
    </r>
    <r>
      <rPr>
        <b/>
        <sz val="11"/>
        <color theme="1"/>
        <rFont val="Times New Roman"/>
        <family val="1"/>
        <charset val="204"/>
      </rPr>
      <t xml:space="preserve">2023 йил *
</t>
    </r>
  </si>
  <si>
    <r>
      <t xml:space="preserve">Тақдим этилган божхона имтиёзлари 
РЎЙХАТИ
 ______________ </t>
    </r>
    <r>
      <rPr>
        <sz val="11"/>
        <color theme="1"/>
        <rFont val="Times New Roman"/>
        <family val="1"/>
        <charset val="204"/>
      </rPr>
      <t xml:space="preserve">(ой) </t>
    </r>
    <r>
      <rPr>
        <b/>
        <sz val="11"/>
        <color theme="1"/>
        <rFont val="Times New Roman"/>
        <family val="1"/>
        <charset val="204"/>
      </rPr>
      <t xml:space="preserve">2023 йил *
</t>
    </r>
  </si>
  <si>
    <t xml:space="preserve"> 2023  йилда
Ўзбекистон Республикасининг Давлат молиявий назорат органлари томонидан ўтказилган назорат тадбирлари юзасидагн
МАЪЛУМОТ</t>
  </si>
  <si>
    <t xml:space="preserve"> 2023 йил 1-чоракда 
Қатағон қурбонлари хотираси давлат музейи  Давлат мақсадли жамғармалардан ажратилган субсидиялар, кредитлар ҳамда тижорат банкларига жойлаштирилган депозитлар тўғрисидаги</t>
  </si>
  <si>
    <t>2023 yil -1- chorak  davomida Oʼz. Res Vazirlar Mahkamasi huzuridagi Qatag'on qurbonlari xotirasi davlat muzeyi tomonidan kam baholi va tez eskiruvchi buyumlar xarid qilish uchun oʼtkazilgan tanlovlar (tenderlar) va amalga oshirilgan davlat xaridlari toʼgʼrisidagi</t>
  </si>
  <si>
    <t>231100241277346/SHT/A025205</t>
  </si>
  <si>
    <t>Услуги по размещению в сети Интернет Web-сайта клиента и связанные с ним файлов</t>
  </si>
  <si>
    <t>231100101250432 /08/21-V</t>
  </si>
  <si>
    <t>ООО Единый интегратор UZINFOCOM</t>
  </si>
  <si>
    <t>231100241337055/238/M-18</t>
  </si>
  <si>
    <t>231100101252682/8543-C</t>
  </si>
  <si>
    <t xml:space="preserve">231100101258948/2361 </t>
  </si>
  <si>
    <t>23110010123566/ дог №811</t>
  </si>
  <si>
    <t>VEOLIA ENERGY TASHKENT</t>
  </si>
  <si>
    <t xml:space="preserve">Uyali telefon a'loqa xizmati </t>
  </si>
  <si>
    <t>231100241259545/135082428</t>
  </si>
  <si>
    <t>Unitel OOO</t>
  </si>
  <si>
    <t>Инкассация хизмати</t>
  </si>
  <si>
    <t>231100101245768/2086-20</t>
  </si>
  <si>
    <t xml:space="preserve"> Majburiy sug'urta </t>
  </si>
  <si>
    <t>231100371350463/3707/58/3131</t>
  </si>
  <si>
    <t>GROSS INSURANCE mas‘uliyati cheklangan jamiyati</t>
  </si>
  <si>
    <t>Auido vido ijarasi uchun</t>
  </si>
  <si>
    <t>231100141310541/1</t>
  </si>
  <si>
    <t>ЯТТ OLIMBEKOV ALISHER  RUSTAMALIYEVICH</t>
  </si>
  <si>
    <t>Qog'oz A 4</t>
  </si>
  <si>
    <t>231110081297687/1072684</t>
  </si>
  <si>
    <t>OOO JAUMKANS  PAPERS</t>
  </si>
  <si>
    <t>Pachka</t>
  </si>
  <si>
    <t>Foto  Qog'oz A 4</t>
  </si>
  <si>
    <t>231110081297763/1072720</t>
  </si>
  <si>
    <t>YANGIER BREND MCHJ</t>
  </si>
  <si>
    <t>231110081305148/1080934</t>
  </si>
  <si>
    <t>MCHJ INTERACTIVE</t>
  </si>
  <si>
    <t>Tadbir uchun kofe breyk</t>
  </si>
  <si>
    <t>231100481426963/10</t>
  </si>
  <si>
    <t>ЧП HIGH LEVEL SERVICE</t>
  </si>
  <si>
    <t>Logotipli Paket  ruchka  bloknot</t>
  </si>
  <si>
    <t>231100481417329/12</t>
  </si>
  <si>
    <t>OOO ''ALPHA PLAST PROJECT"</t>
  </si>
  <si>
    <t>Xalqaro Tadbir uchun Avtomabil ijara xizmati uchun</t>
  </si>
  <si>
    <t>231100481428254/2/2023</t>
  </si>
  <si>
    <t>ИП ООО "HHH CENTRALASIA"</t>
  </si>
  <si>
    <t>Xalqaro Tadbir uchun tushlik va kechki ovqat xizmati uchun</t>
  </si>
  <si>
    <t>231100481425865/FB-007/2023</t>
  </si>
  <si>
    <t>Xalqaro Tadbirga mexmonxona xizmati uchun</t>
  </si>
  <si>
    <t>231100481425765/CORP 045/2023</t>
  </si>
  <si>
    <t>Chiroq  uchun</t>
  </si>
  <si>
    <t>231110081323532/1097442</t>
  </si>
  <si>
    <t>YATT MIRZAYEVA SHOIRA TASHMAMATOVNA</t>
  </si>
  <si>
    <t>231100481435753/04</t>
  </si>
  <si>
    <t>231100101453578/22771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</si>
</sst>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_ ;[Red]\-#,##0.0\ "/>
    <numFmt numFmtId="165" formatCode="_-* #,##0.00_р_._-;\-* #,##0.00_р_._-;_-* &quot;-&quot;??_р_._-;_-@_-"/>
    <numFmt numFmtId="166" formatCode="0.0"/>
    <numFmt numFmtId="167" formatCode="#,##0.0"/>
  </numFmts>
  <fonts count="41" x14ac:knownFonts="1">
    <font>
      <sz val="11"/>
      <color theme="1"/>
      <name val="Calibri"/>
      <family val="2"/>
      <charset val="204"/>
      <scheme val="minor"/>
    </font>
    <font>
      <b/>
      <sz val="11"/>
      <name val="Times New Roman"/>
      <family val="1"/>
      <charset val="204"/>
    </font>
    <font>
      <sz val="11"/>
      <name val="Times New Roman"/>
      <family val="1"/>
      <charset val="204"/>
    </font>
    <font>
      <sz val="12"/>
      <name val="Times New Roman"/>
      <family val="1"/>
      <charset val="204"/>
    </font>
    <font>
      <b/>
      <sz val="14"/>
      <name val="Times New Roman"/>
      <family val="1"/>
      <charset val="204"/>
    </font>
    <font>
      <sz val="14"/>
      <name val="Times New Roman"/>
      <family val="1"/>
      <charset val="204"/>
    </font>
    <font>
      <sz val="14"/>
      <name val="Calibri"/>
      <family val="2"/>
      <charset val="204"/>
      <scheme val="minor"/>
    </font>
    <font>
      <b/>
      <sz val="14"/>
      <name val="Calibri"/>
      <family val="2"/>
      <charset val="204"/>
      <scheme val="minor"/>
    </font>
    <font>
      <sz val="11"/>
      <color theme="1"/>
      <name val="Times New Roman"/>
      <family val="1"/>
      <charset val="204"/>
    </font>
    <font>
      <b/>
      <sz val="13"/>
      <name val="Times New Roman"/>
      <family val="1"/>
      <charset val="204"/>
    </font>
    <font>
      <sz val="13"/>
      <color theme="1"/>
      <name val="Times New Roman"/>
      <family val="1"/>
      <charset val="204"/>
    </font>
    <font>
      <i/>
      <sz val="14"/>
      <name val="Times New Roman"/>
      <family val="1"/>
      <charset val="204"/>
    </font>
    <font>
      <b/>
      <sz val="11"/>
      <color theme="1"/>
      <name val="Times New Roman"/>
      <family val="1"/>
      <charset val="204"/>
    </font>
    <font>
      <sz val="12"/>
      <color theme="1"/>
      <name val="Times New Roman"/>
      <family val="1"/>
      <charset val="204"/>
    </font>
    <font>
      <b/>
      <sz val="12"/>
      <color theme="1"/>
      <name val="Times New Roman"/>
      <family val="1"/>
      <charset val="204"/>
    </font>
    <font>
      <b/>
      <sz val="12"/>
      <name val="Times New Roman"/>
      <family val="1"/>
      <charset val="204"/>
    </font>
    <font>
      <i/>
      <sz val="12"/>
      <name val="Times New Roman"/>
      <family val="1"/>
      <charset val="204"/>
    </font>
    <font>
      <i/>
      <sz val="11"/>
      <color theme="1"/>
      <name val="Times New Roman"/>
      <family val="1"/>
      <charset val="204"/>
    </font>
    <font>
      <sz val="10"/>
      <name val="Arial Cyr"/>
      <charset val="204"/>
    </font>
    <font>
      <i/>
      <sz val="12"/>
      <color theme="1"/>
      <name val="Times New Roman"/>
      <family val="1"/>
      <charset val="204"/>
    </font>
    <font>
      <b/>
      <sz val="10"/>
      <color rgb="FF000000"/>
      <name val="Arial"/>
      <family val="2"/>
      <charset val="204"/>
    </font>
    <font>
      <b/>
      <sz val="10"/>
      <name val="Arial"/>
      <family val="2"/>
      <charset val="204"/>
    </font>
    <font>
      <sz val="10"/>
      <color rgb="FF000000"/>
      <name val="Arial"/>
      <family val="2"/>
      <charset val="204"/>
    </font>
    <font>
      <b/>
      <sz val="15"/>
      <name val="Times New Roman"/>
      <family val="1"/>
      <charset val="204"/>
    </font>
    <font>
      <b/>
      <sz val="10"/>
      <color rgb="FF000000"/>
      <name val="Times New Roman"/>
      <family val="1"/>
      <charset val="204"/>
    </font>
    <font>
      <b/>
      <sz val="10"/>
      <name val="Times New Roman"/>
      <family val="1"/>
      <charset val="204"/>
    </font>
    <font>
      <b/>
      <sz val="14"/>
      <name val="Times New Roman"/>
      <family val="1"/>
    </font>
    <font>
      <sz val="11"/>
      <color theme="1"/>
      <name val="Calibri"/>
      <family val="2"/>
      <charset val="204"/>
      <scheme val="minor"/>
    </font>
    <font>
      <sz val="10"/>
      <name val="Arial"/>
      <family val="2"/>
      <charset val="204"/>
    </font>
    <font>
      <b/>
      <sz val="12"/>
      <name val="Times New Roman"/>
      <family val="1"/>
    </font>
    <font>
      <sz val="12"/>
      <color theme="1"/>
      <name val="Calibri"/>
      <family val="2"/>
      <charset val="204"/>
      <scheme val="minor"/>
    </font>
    <font>
      <sz val="12"/>
      <name val="Arial"/>
      <family val="2"/>
      <charset val="204"/>
    </font>
    <font>
      <b/>
      <sz val="12"/>
      <color theme="1"/>
      <name val="Calibri"/>
      <family val="2"/>
      <charset val="204"/>
      <scheme val="minor"/>
    </font>
    <font>
      <sz val="11"/>
      <color theme="1"/>
      <name val="Calibri"/>
      <family val="2"/>
      <scheme val="minor"/>
    </font>
    <font>
      <sz val="11"/>
      <name val="Cambria"/>
      <family val="1"/>
      <charset val="204"/>
    </font>
    <font>
      <sz val="11"/>
      <color theme="1"/>
      <name val="Cambria"/>
      <family val="1"/>
      <charset val="204"/>
    </font>
    <font>
      <b/>
      <sz val="11"/>
      <name val="Cambria"/>
      <family val="1"/>
      <charset val="204"/>
    </font>
    <font>
      <sz val="11"/>
      <color rgb="FF000080"/>
      <name val="Cambria"/>
      <family val="1"/>
      <charset val="204"/>
    </font>
    <font>
      <b/>
      <sz val="16"/>
      <name val="Cambria"/>
      <family val="1"/>
      <charset val="204"/>
    </font>
    <font>
      <b/>
      <sz val="11"/>
      <color rgb="FF000000"/>
      <name val="Cambria"/>
      <family val="1"/>
      <charset val="204"/>
    </font>
    <font>
      <sz val="11"/>
      <color indexed="8"/>
      <name val="Cambria"/>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hair">
        <color indexed="64"/>
      </bottom>
      <diagonal/>
    </border>
  </borders>
  <cellStyleXfs count="6">
    <xf numFmtId="0" fontId="0" fillId="0" borderId="0"/>
    <xf numFmtId="0" fontId="18" fillId="0" borderId="0"/>
    <xf numFmtId="0" fontId="27" fillId="0" borderId="0"/>
    <xf numFmtId="0" fontId="27" fillId="0" borderId="0"/>
    <xf numFmtId="165" fontId="28" fillId="0" borderId="0" applyFont="0" applyFill="0" applyBorder="0" applyAlignment="0" applyProtection="0"/>
    <xf numFmtId="0" fontId="33" fillId="0" borderId="0"/>
  </cellStyleXfs>
  <cellXfs count="215">
    <xf numFmtId="0" fontId="0" fillId="0" borderId="0" xfId="0"/>
    <xf numFmtId="3" fontId="1" fillId="0" borderId="0" xfId="0" applyNumberFormat="1" applyFont="1" applyAlignment="1">
      <alignment vertical="top" wrapText="1"/>
    </xf>
    <xf numFmtId="3" fontId="2" fillId="0" borderId="0" xfId="0" applyNumberFormat="1" applyFont="1" applyAlignment="1">
      <alignment horizontal="left" vertical="top" wrapText="1"/>
    </xf>
    <xf numFmtId="3" fontId="3" fillId="0" borderId="0" xfId="0" applyNumberFormat="1" applyFont="1" applyAlignment="1">
      <alignment horizontal="left" vertical="top" wrapText="1"/>
    </xf>
    <xf numFmtId="3" fontId="2" fillId="0" borderId="0" xfId="0" applyNumberFormat="1" applyFont="1" applyAlignment="1">
      <alignment horizontal="left" vertical="center" wrapText="1"/>
    </xf>
    <xf numFmtId="3" fontId="2" fillId="0" borderId="0" xfId="0" applyNumberFormat="1" applyFont="1" applyAlignment="1">
      <alignment horizontal="left" vertical="top"/>
    </xf>
    <xf numFmtId="3" fontId="3" fillId="0" borderId="0" xfId="0" applyNumberFormat="1" applyFont="1" applyAlignment="1">
      <alignment horizontal="left" vertical="top"/>
    </xf>
    <xf numFmtId="3" fontId="2" fillId="0" borderId="0" xfId="0" applyNumberFormat="1" applyFont="1" applyAlignment="1">
      <alignment horizontal="left" vertical="top" wrapText="1"/>
    </xf>
    <xf numFmtId="3" fontId="5" fillId="0" borderId="0" xfId="0" applyNumberFormat="1" applyFont="1" applyAlignment="1">
      <alignment horizontal="left" vertical="top" wrapText="1"/>
    </xf>
    <xf numFmtId="0" fontId="6" fillId="0" borderId="0" xfId="0" applyFont="1"/>
    <xf numFmtId="3" fontId="5" fillId="0" borderId="0" xfId="0" applyNumberFormat="1" applyFont="1" applyAlignment="1">
      <alignment horizontal="right" vertical="top" wrapText="1"/>
    </xf>
    <xf numFmtId="3" fontId="4" fillId="0" borderId="0" xfId="0" applyNumberFormat="1" applyFont="1" applyAlignment="1">
      <alignment horizontal="center" vertical="top" wrapText="1"/>
    </xf>
    <xf numFmtId="3" fontId="2" fillId="0" borderId="0" xfId="0" applyNumberFormat="1" applyFont="1" applyAlignment="1">
      <alignment horizontal="center" vertical="top" wrapText="1"/>
    </xf>
    <xf numFmtId="3" fontId="4" fillId="0" borderId="0" xfId="0" applyNumberFormat="1" applyFont="1" applyAlignment="1">
      <alignment horizontal="left" vertical="top" wrapText="1"/>
    </xf>
    <xf numFmtId="0" fontId="7" fillId="0" borderId="0" xfId="0" applyFont="1"/>
    <xf numFmtId="3" fontId="1" fillId="0" borderId="1" xfId="0" applyNumberFormat="1" applyFont="1" applyBorder="1" applyAlignment="1">
      <alignment horizontal="center" vertical="center" wrapText="1"/>
    </xf>
    <xf numFmtId="3" fontId="2" fillId="0" borderId="5" xfId="0" applyNumberFormat="1" applyFont="1" applyBorder="1" applyAlignment="1">
      <alignment horizontal="center" vertical="center" wrapText="1"/>
    </xf>
    <xf numFmtId="3" fontId="5" fillId="0" borderId="0" xfId="0" applyNumberFormat="1" applyFont="1" applyFill="1" applyAlignment="1">
      <alignment horizontal="left" vertical="top" wrapText="1"/>
    </xf>
    <xf numFmtId="3" fontId="4" fillId="0" borderId="0" xfId="0" applyNumberFormat="1" applyFont="1" applyFill="1" applyAlignment="1">
      <alignment vertical="top" wrapText="1"/>
    </xf>
    <xf numFmtId="3" fontId="5" fillId="0" borderId="0" xfId="0" applyNumberFormat="1" applyFont="1" applyFill="1" applyAlignment="1">
      <alignment horizontal="center" vertical="top" wrapText="1"/>
    </xf>
    <xf numFmtId="3" fontId="2" fillId="0" borderId="0" xfId="0" applyNumberFormat="1" applyFont="1" applyFill="1" applyAlignment="1">
      <alignment horizontal="center" vertical="top" wrapText="1"/>
    </xf>
    <xf numFmtId="3" fontId="5" fillId="0" borderId="0" xfId="0" applyNumberFormat="1" applyFont="1" applyFill="1" applyAlignment="1">
      <alignment horizontal="left" vertical="center" wrapText="1"/>
    </xf>
    <xf numFmtId="3" fontId="5" fillId="0" borderId="1" xfId="0" applyNumberFormat="1" applyFont="1" applyFill="1" applyBorder="1" applyAlignment="1">
      <alignment horizontal="center" vertical="center" wrapText="1"/>
    </xf>
    <xf numFmtId="3" fontId="4" fillId="0" borderId="0" xfId="0" applyNumberFormat="1" applyFont="1" applyFill="1" applyAlignment="1">
      <alignment vertical="center" wrapText="1"/>
    </xf>
    <xf numFmtId="3" fontId="5" fillId="0" borderId="1" xfId="0" applyNumberFormat="1" applyFont="1" applyBorder="1" applyAlignment="1">
      <alignment horizontal="center" vertical="center" wrapText="1"/>
    </xf>
    <xf numFmtId="0" fontId="8" fillId="0" borderId="0" xfId="0" applyFont="1" applyAlignment="1">
      <alignment horizontal="center"/>
    </xf>
    <xf numFmtId="3" fontId="5" fillId="0" borderId="1" xfId="0" applyNumberFormat="1" applyFont="1" applyBorder="1" applyAlignment="1">
      <alignment horizontal="left" vertical="center" wrapText="1"/>
    </xf>
    <xf numFmtId="3" fontId="3" fillId="0" borderId="0" xfId="0" applyNumberFormat="1" applyFont="1" applyAlignment="1">
      <alignment horizontal="right" vertical="top" wrapText="1"/>
    </xf>
    <xf numFmtId="3" fontId="8" fillId="0" borderId="0" xfId="0" applyNumberFormat="1" applyFont="1" applyAlignment="1">
      <alignment horizontal="left" vertical="top" wrapText="1"/>
    </xf>
    <xf numFmtId="3" fontId="13" fillId="0" borderId="0" xfId="0" applyNumberFormat="1" applyFont="1" applyAlignment="1">
      <alignment horizontal="left" vertical="top" wrapText="1"/>
    </xf>
    <xf numFmtId="3" fontId="8" fillId="0" borderId="1" xfId="0" applyNumberFormat="1" applyFont="1" applyBorder="1" applyAlignment="1">
      <alignment horizontal="left" vertical="top" wrapText="1"/>
    </xf>
    <xf numFmtId="0" fontId="8" fillId="0" borderId="0" xfId="0" applyFont="1" applyAlignment="1">
      <alignment horizontal="right"/>
    </xf>
    <xf numFmtId="3" fontId="8" fillId="0" borderId="1" xfId="0" applyNumberFormat="1"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vertical="center"/>
    </xf>
    <xf numFmtId="0" fontId="8" fillId="0" borderId="0" xfId="0" applyFont="1" applyAlignment="1">
      <alignment vertical="center" wrapText="1"/>
    </xf>
    <xf numFmtId="0" fontId="8" fillId="0" borderId="0" xfId="0" applyFont="1"/>
    <xf numFmtId="0" fontId="15"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wrapText="1"/>
    </xf>
    <xf numFmtId="0" fontId="8" fillId="0" borderId="0" xfId="0" applyFont="1" applyAlignment="1">
      <alignment horizontal="center"/>
    </xf>
    <xf numFmtId="0" fontId="2" fillId="0" borderId="1" xfId="0" applyFont="1" applyBorder="1" applyAlignment="1">
      <alignment horizontal="left" vertical="center" wrapText="1" inden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wrapText="1"/>
    </xf>
    <xf numFmtId="0" fontId="8" fillId="0" borderId="0" xfId="0" applyFont="1" applyAlignment="1">
      <alignment horizontal="center"/>
    </xf>
    <xf numFmtId="3" fontId="11" fillId="0" borderId="0" xfId="0" applyNumberFormat="1" applyFont="1" applyFill="1" applyAlignment="1">
      <alignment vertical="center" wrapText="1"/>
    </xf>
    <xf numFmtId="0" fontId="1" fillId="0" borderId="1" xfId="0" applyFont="1" applyBorder="1" applyAlignment="1">
      <alignment horizontal="left" vertical="center" wrapText="1" indent="1"/>
    </xf>
    <xf numFmtId="0" fontId="12" fillId="0" borderId="1" xfId="0" applyFont="1" applyBorder="1" applyAlignment="1">
      <alignment horizontal="center" vertical="center" wrapText="1"/>
    </xf>
    <xf numFmtId="3" fontId="2" fillId="0" borderId="5" xfId="0" applyNumberFormat="1" applyFont="1" applyBorder="1" applyAlignment="1">
      <alignment horizontal="center" vertical="center" wrapText="1"/>
    </xf>
    <xf numFmtId="3" fontId="12" fillId="0" borderId="1" xfId="0" applyNumberFormat="1" applyFont="1" applyBorder="1" applyAlignment="1">
      <alignment horizontal="center" vertical="center" wrapText="1"/>
    </xf>
    <xf numFmtId="3" fontId="8" fillId="0" borderId="0" xfId="0" applyNumberFormat="1" applyFont="1" applyAlignment="1">
      <alignment vertical="top" wrapText="1"/>
    </xf>
    <xf numFmtId="0" fontId="21" fillId="0" borderId="13" xfId="0" applyFont="1" applyFill="1" applyBorder="1" applyAlignment="1">
      <alignment horizontal="center" vertical="center"/>
    </xf>
    <xf numFmtId="0" fontId="22" fillId="0" borderId="13" xfId="0" applyFont="1" applyFill="1" applyBorder="1" applyAlignment="1">
      <alignment horizontal="left" vertical="center"/>
    </xf>
    <xf numFmtId="164" fontId="22" fillId="0" borderId="13" xfId="0" applyNumberFormat="1" applyFont="1" applyFill="1" applyBorder="1" applyAlignment="1">
      <alignment horizontal="right" vertical="center"/>
    </xf>
    <xf numFmtId="0" fontId="20" fillId="0" borderId="9" xfId="0" applyFont="1" applyFill="1" applyBorder="1" applyAlignment="1">
      <alignment horizontal="center" vertical="center" wrapText="1"/>
    </xf>
    <xf numFmtId="0" fontId="14" fillId="0" borderId="0" xfId="0" applyFont="1" applyAlignment="1">
      <alignment vertical="center" wrapText="1"/>
    </xf>
    <xf numFmtId="3" fontId="12" fillId="0" borderId="0" xfId="0" applyNumberFormat="1" applyFont="1" applyAlignment="1">
      <alignment vertical="top" wrapText="1"/>
    </xf>
    <xf numFmtId="0" fontId="8" fillId="0" borderId="0" xfId="0" applyFont="1" applyAlignment="1">
      <alignment wrapText="1"/>
    </xf>
    <xf numFmtId="0" fontId="8" fillId="0" borderId="1" xfId="0" applyFont="1" applyBorder="1"/>
    <xf numFmtId="0" fontId="5" fillId="0" borderId="0" xfId="1" applyFont="1" applyFill="1" applyAlignment="1">
      <alignment horizontal="center" vertical="center" wrapText="1"/>
    </xf>
    <xf numFmtId="0" fontId="4" fillId="0" borderId="0" xfId="1" applyFont="1" applyFill="1" applyBorder="1" applyAlignment="1">
      <alignment horizontal="center" vertical="center" wrapText="1"/>
    </xf>
    <xf numFmtId="0" fontId="5" fillId="0" borderId="1" xfId="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0" fontId="10" fillId="0" borderId="0" xfId="0" applyFont="1" applyFill="1" applyAlignment="1">
      <alignment horizontal="center"/>
    </xf>
    <xf numFmtId="0" fontId="3" fillId="0" borderId="1" xfId="0" applyFont="1" applyBorder="1" applyAlignment="1">
      <alignment horizontal="center" vertical="center"/>
    </xf>
    <xf numFmtId="0" fontId="8" fillId="0" borderId="0" xfId="0" applyFont="1" applyAlignment="1">
      <alignment horizontal="center"/>
    </xf>
    <xf numFmtId="3" fontId="2" fillId="0" borderId="5" xfId="0" applyNumberFormat="1" applyFont="1" applyBorder="1" applyAlignment="1">
      <alignment horizontal="left" vertical="center" wrapText="1" indent="1"/>
    </xf>
    <xf numFmtId="3" fontId="2" fillId="0" borderId="6" xfId="0" applyNumberFormat="1" applyFont="1" applyBorder="1" applyAlignment="1">
      <alignment horizontal="left" vertical="center" wrapText="1" indent="1"/>
    </xf>
    <xf numFmtId="3" fontId="2" fillId="0" borderId="7" xfId="0" applyNumberFormat="1" applyFont="1" applyBorder="1" applyAlignment="1">
      <alignment horizontal="left" vertical="center" wrapText="1" indent="1"/>
    </xf>
    <xf numFmtId="3" fontId="2" fillId="0" borderId="15" xfId="0" applyNumberFormat="1" applyFont="1" applyBorder="1" applyAlignment="1">
      <alignment horizontal="left" vertical="center" wrapText="1" indent="1"/>
    </xf>
    <xf numFmtId="3" fontId="12"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3" fontId="8" fillId="0" borderId="1" xfId="0" applyNumberFormat="1" applyFont="1" applyBorder="1" applyAlignment="1">
      <alignment horizontal="center" vertical="top" wrapText="1"/>
    </xf>
    <xf numFmtId="3" fontId="4" fillId="0" borderId="0" xfId="0" applyNumberFormat="1" applyFont="1" applyAlignment="1">
      <alignment horizontal="left" vertical="top"/>
    </xf>
    <xf numFmtId="3" fontId="4" fillId="0" borderId="1" xfId="0"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0" fontId="15" fillId="0" borderId="0" xfId="1" applyFont="1" applyFill="1" applyBorder="1" applyAlignment="1">
      <alignment horizontal="center" vertical="center" wrapText="1"/>
    </xf>
    <xf numFmtId="0" fontId="10" fillId="0" borderId="0" xfId="0" applyFont="1"/>
    <xf numFmtId="3" fontId="4" fillId="0" borderId="1" xfId="0" applyNumberFormat="1" applyFont="1" applyBorder="1" applyAlignment="1">
      <alignment horizontal="center" vertical="center" wrapText="1"/>
    </xf>
    <xf numFmtId="3" fontId="5" fillId="0" borderId="0" xfId="0" applyNumberFormat="1" applyFont="1" applyAlignment="1">
      <alignment horizontal="left" vertical="center" wrapText="1"/>
    </xf>
    <xf numFmtId="0" fontId="6" fillId="0" borderId="0" xfId="0" applyFont="1" applyAlignment="1">
      <alignment vertical="center"/>
    </xf>
    <xf numFmtId="0" fontId="5" fillId="0" borderId="1" xfId="0" applyFont="1" applyBorder="1" applyAlignment="1">
      <alignment vertical="center" wrapText="1"/>
    </xf>
    <xf numFmtId="4" fontId="5" fillId="0" borderId="1" xfId="0" applyNumberFormat="1" applyFont="1" applyBorder="1" applyAlignment="1">
      <alignment horizontal="center" vertical="center" wrapText="1"/>
    </xf>
    <xf numFmtId="0" fontId="5" fillId="0" borderId="1" xfId="0" applyFont="1" applyBorder="1" applyAlignment="1">
      <alignment horizontal="center"/>
    </xf>
    <xf numFmtId="4" fontId="2" fillId="0" borderId="1" xfId="0" applyNumberFormat="1" applyFont="1" applyBorder="1" applyAlignment="1">
      <alignment horizontal="left" vertical="center" wrapText="1" indent="1"/>
    </xf>
    <xf numFmtId="166" fontId="2" fillId="0" borderId="1" xfId="0" applyNumberFormat="1" applyFont="1" applyBorder="1" applyAlignment="1">
      <alignment horizontal="center" vertical="center" wrapText="1"/>
    </xf>
    <xf numFmtId="0" fontId="8" fillId="0" borderId="1" xfId="0" applyFont="1" applyBorder="1" applyAlignment="1">
      <alignment horizontal="center"/>
    </xf>
    <xf numFmtId="3" fontId="3" fillId="0" borderId="0" xfId="0" applyNumberFormat="1" applyFont="1" applyAlignment="1">
      <alignment horizontal="left" vertical="center" wrapText="1"/>
    </xf>
    <xf numFmtId="3" fontId="3" fillId="0" borderId="0" xfId="0" applyNumberFormat="1" applyFont="1" applyAlignment="1">
      <alignment horizontal="center" vertical="center" wrapText="1"/>
    </xf>
    <xf numFmtId="3" fontId="15" fillId="0" borderId="0" xfId="0" applyNumberFormat="1" applyFont="1" applyAlignment="1">
      <alignment vertical="center" wrapText="1"/>
    </xf>
    <xf numFmtId="3" fontId="3" fillId="0" borderId="0" xfId="0" applyNumberFormat="1" applyFont="1" applyAlignment="1">
      <alignment horizontal="center" vertical="top" wrapText="1"/>
    </xf>
    <xf numFmtId="3" fontId="14"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3" fontId="31" fillId="0" borderId="1" xfId="4" applyNumberFormat="1" applyFont="1" applyFill="1" applyBorder="1" applyAlignment="1">
      <alignment horizontal="center" vertical="center" wrapText="1"/>
    </xf>
    <xf numFmtId="0" fontId="13" fillId="0" borderId="1" xfId="0" applyFont="1" applyBorder="1" applyAlignment="1">
      <alignment horizontal="center" vertical="center"/>
    </xf>
    <xf numFmtId="0" fontId="30" fillId="0" borderId="1" xfId="0" applyFont="1" applyBorder="1" applyAlignment="1">
      <alignment horizontal="center" vertical="center"/>
    </xf>
    <xf numFmtId="0" fontId="13" fillId="0" borderId="0" xfId="0" applyFont="1" applyAlignment="1">
      <alignment horizontal="center" vertical="center"/>
    </xf>
    <xf numFmtId="0" fontId="3" fillId="0" borderId="1" xfId="2" applyFont="1" applyBorder="1" applyAlignment="1">
      <alignment horizontal="left" vertical="center" wrapText="1"/>
    </xf>
    <xf numFmtId="0" fontId="31" fillId="0" borderId="1" xfId="3" applyFont="1" applyBorder="1" applyAlignment="1">
      <alignment horizontal="left" vertical="center" wrapText="1"/>
    </xf>
    <xf numFmtId="3" fontId="15" fillId="0" borderId="1" xfId="0" applyNumberFormat="1" applyFont="1" applyBorder="1" applyAlignment="1">
      <alignment horizontal="left" vertical="center" wrapText="1"/>
    </xf>
    <xf numFmtId="3" fontId="15" fillId="0" borderId="1" xfId="0" applyNumberFormat="1" applyFont="1" applyBorder="1" applyAlignment="1">
      <alignment horizontal="center" vertical="center" wrapText="1"/>
    </xf>
    <xf numFmtId="3" fontId="15" fillId="0" borderId="0" xfId="0" applyNumberFormat="1" applyFont="1" applyAlignment="1">
      <alignment horizontal="left" vertical="center" wrapText="1"/>
    </xf>
    <xf numFmtId="0" fontId="32" fillId="0" borderId="1" xfId="0" applyFont="1" applyBorder="1" applyAlignment="1">
      <alignment horizontal="center" vertical="center"/>
    </xf>
    <xf numFmtId="3" fontId="3" fillId="3" borderId="1" xfId="0" applyNumberFormat="1" applyFont="1" applyFill="1" applyBorder="1" applyAlignment="1">
      <alignment horizontal="center" vertical="center" wrapText="1"/>
    </xf>
    <xf numFmtId="3" fontId="15" fillId="3" borderId="1" xfId="0" applyNumberFormat="1" applyFont="1" applyFill="1" applyBorder="1" applyAlignment="1">
      <alignment horizontal="center" vertical="center" wrapText="1"/>
    </xf>
    <xf numFmtId="167" fontId="5" fillId="0" borderId="1" xfId="0" applyNumberFormat="1" applyFont="1" applyBorder="1" applyAlignment="1">
      <alignment horizontal="center" vertical="center" wrapText="1"/>
    </xf>
    <xf numFmtId="167" fontId="4" fillId="0" borderId="1" xfId="0" applyNumberFormat="1" applyFont="1" applyBorder="1" applyAlignment="1">
      <alignment horizontal="center" vertical="center" wrapText="1"/>
    </xf>
    <xf numFmtId="3" fontId="2" fillId="0" borderId="2" xfId="0" applyNumberFormat="1" applyFont="1" applyBorder="1" applyAlignment="1">
      <alignment vertical="center" wrapText="1"/>
    </xf>
    <xf numFmtId="0" fontId="40" fillId="0" borderId="1" xfId="5" applyFont="1" applyBorder="1" applyAlignment="1">
      <alignment horizontal="center" vertical="center"/>
    </xf>
    <xf numFmtId="0" fontId="34" fillId="0" borderId="1" xfId="5" applyFont="1" applyBorder="1" applyAlignment="1">
      <alignment horizontal="left" vertical="center" wrapText="1"/>
    </xf>
    <xf numFmtId="0" fontId="34" fillId="0" borderId="1" xfId="5" applyFont="1" applyBorder="1" applyAlignment="1">
      <alignment horizontal="center" vertical="center" wrapText="1"/>
    </xf>
    <xf numFmtId="0" fontId="34" fillId="3" borderId="1" xfId="5" applyFont="1" applyFill="1" applyBorder="1" applyAlignment="1">
      <alignment horizontal="left" vertical="center" wrapText="1"/>
    </xf>
    <xf numFmtId="0" fontId="34" fillId="0" borderId="1" xfId="5" applyFont="1" applyBorder="1" applyAlignment="1">
      <alignment horizontal="center" vertical="center"/>
    </xf>
    <xf numFmtId="4" fontId="34" fillId="0" borderId="1" xfId="5" applyNumberFormat="1" applyFont="1" applyBorder="1" applyAlignment="1">
      <alignment horizontal="center" vertical="center" wrapText="1"/>
    </xf>
    <xf numFmtId="4" fontId="34" fillId="0" borderId="1" xfId="5" applyNumberFormat="1" applyFont="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xf>
    <xf numFmtId="3" fontId="4" fillId="0" borderId="1" xfId="0" applyNumberFormat="1" applyFont="1" applyBorder="1" applyAlignment="1">
      <alignment horizontal="center" vertical="center" wrapText="1"/>
    </xf>
    <xf numFmtId="3" fontId="4" fillId="0" borderId="0" xfId="0" applyNumberFormat="1" applyFont="1" applyAlignment="1">
      <alignment horizontal="center" vertical="center" wrapText="1"/>
    </xf>
    <xf numFmtId="3" fontId="4" fillId="0" borderId="0" xfId="0" applyNumberFormat="1" applyFont="1" applyAlignment="1">
      <alignment horizontal="center" vertical="top" wrapText="1"/>
    </xf>
    <xf numFmtId="3" fontId="5" fillId="0" borderId="0" xfId="0" applyNumberFormat="1" applyFont="1" applyFill="1" applyAlignment="1">
      <alignment horizontal="center" vertical="top" wrapText="1"/>
    </xf>
    <xf numFmtId="3" fontId="11" fillId="0" borderId="0" xfId="0" applyNumberFormat="1" applyFont="1" applyFill="1" applyAlignment="1">
      <alignment horizontal="left" vertical="center" wrapText="1"/>
    </xf>
    <xf numFmtId="0" fontId="8" fillId="0" borderId="0" xfId="0" applyFont="1" applyFill="1" applyAlignment="1">
      <alignment horizont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3" fontId="12" fillId="0" borderId="1" xfId="0" applyNumberFormat="1" applyFont="1" applyFill="1" applyBorder="1" applyAlignment="1">
      <alignment horizontal="center" vertical="center" wrapText="1"/>
    </xf>
    <xf numFmtId="3" fontId="4" fillId="0" borderId="0" xfId="0" applyNumberFormat="1" applyFont="1" applyFill="1" applyAlignment="1">
      <alignment horizontal="center" vertical="center" wrapText="1"/>
    </xf>
    <xf numFmtId="0" fontId="8" fillId="0" borderId="0" xfId="0" applyFont="1" applyAlignment="1">
      <alignment horizontal="center" wrapText="1"/>
    </xf>
    <xf numFmtId="3" fontId="1" fillId="0" borderId="2" xfId="0" applyNumberFormat="1" applyFont="1" applyBorder="1" applyAlignment="1">
      <alignment horizontal="center" vertical="center" wrapText="1"/>
    </xf>
    <xf numFmtId="3" fontId="1" fillId="0" borderId="3" xfId="0" applyNumberFormat="1" applyFont="1" applyBorder="1" applyAlignment="1">
      <alignment horizontal="center" vertical="center" wrapText="1"/>
    </xf>
    <xf numFmtId="3" fontId="1" fillId="0" borderId="0" xfId="0" applyNumberFormat="1" applyFont="1" applyAlignment="1">
      <alignment horizontal="center" vertical="center" wrapText="1"/>
    </xf>
    <xf numFmtId="3" fontId="2" fillId="0" borderId="2"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3" fontId="2" fillId="0" borderId="2" xfId="0" applyNumberFormat="1" applyFont="1" applyBorder="1" applyAlignment="1">
      <alignment horizontal="left" vertical="center" wrapText="1" indent="1"/>
    </xf>
    <xf numFmtId="3" fontId="2" fillId="0" borderId="4" xfId="0" applyNumberFormat="1" applyFont="1" applyBorder="1" applyAlignment="1">
      <alignment horizontal="left" vertical="center" wrapText="1" indent="1"/>
    </xf>
    <xf numFmtId="3" fontId="1" fillId="0" borderId="1" xfId="0" applyNumberFormat="1" applyFont="1" applyBorder="1" applyAlignment="1">
      <alignment horizontal="center" vertical="center" wrapText="1"/>
    </xf>
    <xf numFmtId="3" fontId="2" fillId="0" borderId="15" xfId="0" applyNumberFormat="1" applyFont="1" applyBorder="1" applyAlignment="1">
      <alignment horizontal="center" vertical="center" wrapText="1"/>
    </xf>
    <xf numFmtId="3" fontId="2" fillId="0" borderId="18" xfId="0" applyNumberFormat="1" applyFont="1" applyBorder="1" applyAlignment="1">
      <alignment horizontal="center" vertical="center" wrapText="1"/>
    </xf>
    <xf numFmtId="3" fontId="16" fillId="0" borderId="0" xfId="0" applyNumberFormat="1" applyFont="1" applyFill="1" applyAlignment="1">
      <alignment horizontal="left" vertical="center" wrapText="1" indent="1"/>
    </xf>
    <xf numFmtId="3" fontId="2" fillId="0" borderId="3" xfId="0" applyNumberFormat="1" applyFont="1" applyBorder="1" applyAlignment="1">
      <alignment horizontal="center" vertical="center" wrapText="1"/>
    </xf>
    <xf numFmtId="3" fontId="2" fillId="0" borderId="3" xfId="0" applyNumberFormat="1" applyFont="1" applyBorder="1" applyAlignment="1">
      <alignment horizontal="left" vertical="center" wrapText="1" indent="1"/>
    </xf>
    <xf numFmtId="3" fontId="15"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3" fontId="16" fillId="0" borderId="0" xfId="0" applyNumberFormat="1" applyFont="1" applyAlignment="1">
      <alignment horizontal="left" vertical="center" wrapText="1" indent="1"/>
    </xf>
    <xf numFmtId="3" fontId="15" fillId="0" borderId="2" xfId="0" applyNumberFormat="1" applyFont="1" applyBorder="1" applyAlignment="1">
      <alignment horizontal="center" vertical="center" wrapText="1"/>
    </xf>
    <xf numFmtId="3" fontId="15" fillId="0" borderId="3" xfId="0" applyNumberFormat="1" applyFont="1" applyBorder="1" applyAlignment="1">
      <alignment horizontal="center" vertical="center" wrapText="1"/>
    </xf>
    <xf numFmtId="3" fontId="14" fillId="0" borderId="1" xfId="0" applyNumberFormat="1" applyFont="1" applyBorder="1" applyAlignment="1">
      <alignment horizontal="center" vertical="center" wrapText="1"/>
    </xf>
    <xf numFmtId="3" fontId="15" fillId="0" borderId="1" xfId="0" applyNumberFormat="1" applyFont="1" applyBorder="1" applyAlignment="1">
      <alignment horizontal="center" vertical="center" wrapText="1"/>
    </xf>
    <xf numFmtId="3" fontId="4" fillId="0" borderId="2" xfId="0" applyNumberFormat="1" applyFont="1" applyFill="1" applyBorder="1" applyAlignment="1">
      <alignment horizontal="center" vertical="center" wrapText="1"/>
    </xf>
    <xf numFmtId="3" fontId="4" fillId="0" borderId="3" xfId="0" applyNumberFormat="1" applyFont="1" applyFill="1" applyBorder="1" applyAlignment="1">
      <alignment horizontal="center" vertical="center" wrapText="1"/>
    </xf>
    <xf numFmtId="3" fontId="16" fillId="0" borderId="0" xfId="0" applyNumberFormat="1" applyFont="1" applyFill="1" applyAlignment="1">
      <alignment horizontal="left" vertical="top" wrapText="1"/>
    </xf>
    <xf numFmtId="0" fontId="14" fillId="0" borderId="0" xfId="0" applyFont="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3" fontId="12" fillId="0" borderId="0" xfId="0" applyNumberFormat="1" applyFont="1" applyAlignment="1">
      <alignment horizontal="center" vertical="top"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Alignment="1">
      <alignment horizontal="center" vertical="top" wrapText="1"/>
    </xf>
    <xf numFmtId="0" fontId="12" fillId="0" borderId="8"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9" fillId="0" borderId="0" xfId="0" applyFont="1" applyAlignment="1">
      <alignment horizontal="left" vertical="top" wrapText="1"/>
    </xf>
    <xf numFmtId="0" fontId="23" fillId="0" borderId="0" xfId="1" applyFont="1" applyFill="1" applyBorder="1" applyAlignment="1">
      <alignment horizontal="center" vertical="center" wrapText="1"/>
    </xf>
    <xf numFmtId="0" fontId="4" fillId="0" borderId="1" xfId="1" applyFont="1" applyFill="1" applyBorder="1" applyAlignment="1">
      <alignment horizontal="center" vertical="center" wrapText="1"/>
    </xf>
    <xf numFmtId="3" fontId="9" fillId="0" borderId="10" xfId="0" applyNumberFormat="1" applyFont="1" applyBorder="1" applyAlignment="1">
      <alignment horizontal="center" vertical="center" wrapText="1"/>
    </xf>
    <xf numFmtId="3" fontId="9" fillId="0" borderId="16" xfId="0" applyNumberFormat="1" applyFont="1" applyBorder="1" applyAlignment="1">
      <alignment horizontal="center" vertical="center" wrapText="1"/>
    </xf>
    <xf numFmtId="3" fontId="9" fillId="0" borderId="11" xfId="0" applyNumberFormat="1" applyFont="1" applyBorder="1" applyAlignment="1">
      <alignment horizontal="center" vertical="center" wrapText="1"/>
    </xf>
    <xf numFmtId="3" fontId="9" fillId="0" borderId="12" xfId="0" applyNumberFormat="1" applyFont="1" applyBorder="1" applyAlignment="1">
      <alignment horizontal="center" vertical="center" wrapText="1"/>
    </xf>
    <xf numFmtId="3" fontId="9" fillId="0" borderId="17" xfId="0" applyNumberFormat="1" applyFont="1" applyBorder="1" applyAlignment="1">
      <alignment horizontal="center" vertical="center" wrapText="1"/>
    </xf>
    <xf numFmtId="3" fontId="9" fillId="0" borderId="13" xfId="0" applyNumberFormat="1" applyFont="1" applyBorder="1" applyAlignment="1">
      <alignment horizontal="center" vertical="center" wrapText="1"/>
    </xf>
    <xf numFmtId="3" fontId="5" fillId="0" borderId="8" xfId="0" applyNumberFormat="1" applyFont="1" applyBorder="1" applyAlignment="1">
      <alignment horizontal="center" vertical="center" wrapText="1"/>
    </xf>
    <xf numFmtId="3" fontId="5" fillId="0" borderId="14" xfId="0" applyNumberFormat="1" applyFont="1" applyBorder="1" applyAlignment="1">
      <alignment horizontal="center" vertical="center" wrapText="1"/>
    </xf>
    <xf numFmtId="3" fontId="5" fillId="0" borderId="9" xfId="0"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0" fontId="17" fillId="0" borderId="0" xfId="0" applyFont="1" applyAlignment="1">
      <alignment horizontal="left" vertical="top" indent="1"/>
    </xf>
    <xf numFmtId="3" fontId="8" fillId="0" borderId="0" xfId="0" applyNumberFormat="1" applyFont="1" applyAlignment="1">
      <alignment horizontal="center" vertical="top" wrapText="1"/>
    </xf>
    <xf numFmtId="3" fontId="12" fillId="0" borderId="8" xfId="0" applyNumberFormat="1" applyFont="1" applyBorder="1" applyAlignment="1">
      <alignment horizontal="center" vertical="center" wrapText="1"/>
    </xf>
    <xf numFmtId="3" fontId="12" fillId="0" borderId="9" xfId="0" applyNumberFormat="1" applyFont="1" applyBorder="1" applyAlignment="1">
      <alignment horizontal="center" vertical="center" wrapText="1"/>
    </xf>
    <xf numFmtId="0" fontId="17" fillId="0" borderId="0" xfId="0" applyFont="1" applyAlignment="1">
      <alignment horizontal="left" vertical="top" wrapText="1"/>
    </xf>
    <xf numFmtId="3" fontId="12" fillId="0" borderId="1" xfId="0" applyNumberFormat="1" applyFont="1" applyBorder="1" applyAlignment="1">
      <alignment horizontal="center" vertical="center" wrapText="1"/>
    </xf>
    <xf numFmtId="3" fontId="12" fillId="0" borderId="2" xfId="0" applyNumberFormat="1" applyFont="1" applyBorder="1" applyAlignment="1">
      <alignment horizontal="center" vertical="center" wrapText="1"/>
    </xf>
    <xf numFmtId="3" fontId="12" fillId="0" borderId="3" xfId="0" applyNumberFormat="1" applyFont="1" applyBorder="1" applyAlignment="1">
      <alignment horizontal="center" vertical="center" wrapText="1"/>
    </xf>
    <xf numFmtId="0" fontId="34" fillId="0" borderId="0" xfId="5" applyFont="1" applyAlignment="1">
      <alignment horizontal="center" vertical="center"/>
    </xf>
    <xf numFmtId="0" fontId="34" fillId="0" borderId="0" xfId="5" applyFont="1" applyAlignment="1">
      <alignment horizontal="center" vertical="center" wrapText="1"/>
    </xf>
    <xf numFmtId="4" fontId="35" fillId="0" borderId="0" xfId="5" applyNumberFormat="1" applyFont="1" applyAlignment="1">
      <alignment horizontal="right" vertical="center" wrapText="1"/>
    </xf>
    <xf numFmtId="4" fontId="36" fillId="0" borderId="0" xfId="5" applyNumberFormat="1" applyFont="1" applyAlignment="1">
      <alignment horizontal="right" vertical="center"/>
    </xf>
    <xf numFmtId="0" fontId="37" fillId="0" borderId="0" xfId="5" applyFont="1" applyAlignment="1">
      <alignment horizontal="center" vertical="center"/>
    </xf>
    <xf numFmtId="4" fontId="34" fillId="0" borderId="0" xfId="5" applyNumberFormat="1" applyFont="1" applyAlignment="1">
      <alignment horizontal="center" vertical="center"/>
    </xf>
    <xf numFmtId="0" fontId="36" fillId="0" borderId="0" xfId="5" applyFont="1" applyAlignment="1">
      <alignment horizontal="center" vertical="center" wrapText="1"/>
    </xf>
    <xf numFmtId="0" fontId="38" fillId="0" borderId="0" xfId="5" applyFont="1" applyAlignment="1">
      <alignment horizontal="center" vertical="center"/>
    </xf>
    <xf numFmtId="0" fontId="34" fillId="0" borderId="0" xfId="5" applyFont="1" applyAlignment="1">
      <alignment horizontal="center" vertical="center"/>
    </xf>
    <xf numFmtId="0" fontId="36" fillId="0" borderId="1" xfId="5" applyFont="1" applyBorder="1" applyAlignment="1">
      <alignment horizontal="center" vertical="center" wrapText="1"/>
    </xf>
    <xf numFmtId="0" fontId="39" fillId="0" borderId="1" xfId="5" applyFont="1" applyBorder="1" applyAlignment="1">
      <alignment horizontal="center" vertical="center" wrapText="1"/>
    </xf>
    <xf numFmtId="4" fontId="36" fillId="0" borderId="1" xfId="5" applyNumberFormat="1" applyFont="1" applyBorder="1" applyAlignment="1">
      <alignment horizontal="center" vertical="center" wrapText="1"/>
    </xf>
    <xf numFmtId="0" fontId="40" fillId="0" borderId="1" xfId="5" applyFont="1" applyBorder="1" applyAlignment="1">
      <alignment horizontal="center" vertical="center" wrapText="1"/>
    </xf>
    <xf numFmtId="167" fontId="34" fillId="0" borderId="1" xfId="5" applyNumberFormat="1" applyFont="1" applyBorder="1" applyAlignment="1">
      <alignment horizontal="center" vertical="center"/>
    </xf>
    <xf numFmtId="0" fontId="34" fillId="0" borderId="1" xfId="5" applyFont="1" applyBorder="1" applyAlignment="1">
      <alignment horizontal="left" vertical="center"/>
    </xf>
    <xf numFmtId="0" fontId="34" fillId="0" borderId="0" xfId="5" applyFont="1" applyAlignment="1">
      <alignment vertical="center"/>
    </xf>
    <xf numFmtId="0" fontId="40" fillId="0" borderId="1" xfId="5" applyFont="1" applyBorder="1" applyAlignment="1">
      <alignment horizontal="left" vertical="center" wrapText="1"/>
    </xf>
    <xf numFmtId="49" fontId="34" fillId="0" borderId="1" xfId="5" applyNumberFormat="1" applyFont="1" applyBorder="1" applyAlignment="1">
      <alignment horizontal="center" vertical="center" wrapText="1"/>
    </xf>
    <xf numFmtId="0" fontId="35" fillId="0" borderId="1" xfId="5" applyFont="1" applyBorder="1" applyAlignment="1">
      <alignment horizontal="center" vertical="center" wrapText="1"/>
    </xf>
    <xf numFmtId="0" fontId="34" fillId="0" borderId="1" xfId="5" applyFont="1" applyBorder="1" applyAlignment="1">
      <alignment vertical="center" wrapText="1"/>
    </xf>
    <xf numFmtId="0" fontId="35" fillId="0" borderId="1" xfId="5" applyFont="1" applyBorder="1" applyAlignment="1">
      <alignment vertical="center" wrapText="1"/>
    </xf>
  </cellXfs>
  <cellStyles count="6">
    <cellStyle name="Обычный" xfId="0" builtinId="0"/>
    <cellStyle name="Обычный 2" xfId="5" xr:uid="{4DA72D1C-5682-4968-865D-92F4B8FBFC7D}"/>
    <cellStyle name="Обычный 2 2 3 2 2" xfId="3" xr:uid="{9D90257C-78EF-4F43-88A7-2129BDB452CF}"/>
    <cellStyle name="Обычный 2 2 4 2" xfId="2" xr:uid="{5C89576B-CF72-40D9-B1DC-143253755FC8}"/>
    <cellStyle name="Обычный_2012 йил иш режаси" xfId="1" xr:uid="{00000000-0005-0000-0000-000001000000}"/>
    <cellStyle name="Финансовый 11" xfId="4" xr:uid="{C572E8CB-A4D4-4224-9B9B-EE03580E2B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6</xdr:col>
      <xdr:colOff>693669</xdr:colOff>
      <xdr:row>0</xdr:row>
      <xdr:rowOff>0</xdr:rowOff>
    </xdr:from>
    <xdr:ext cx="3070653" cy="952500"/>
    <xdr:sp macro="" textlink="">
      <xdr:nvSpPr>
        <xdr:cNvPr id="2" name="Текст 3">
          <a:extLst>
            <a:ext uri="{FF2B5EF4-FFF2-40B4-BE49-F238E27FC236}">
              <a16:creationId xmlns:a16="http://schemas.microsoft.com/office/drawing/2014/main" id="{00000000-0008-0000-0200-000002000000}"/>
            </a:ext>
          </a:extLst>
        </xdr:cNvPr>
        <xdr:cNvSpPr txBox="1">
          <a:spLocks noChangeArrowheads="1"/>
        </xdr:cNvSpPr>
      </xdr:nvSpPr>
      <xdr:spPr bwMode="auto">
        <a:xfrm>
          <a:off x="10856844"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2</xdr:col>
      <xdr:colOff>219075</xdr:colOff>
      <xdr:row>0</xdr:row>
      <xdr:rowOff>0</xdr:rowOff>
    </xdr:from>
    <xdr:ext cx="3070653" cy="952500"/>
    <xdr:sp macro="" textlink="">
      <xdr:nvSpPr>
        <xdr:cNvPr id="2" name="Текст 3">
          <a:extLst>
            <a:ext uri="{FF2B5EF4-FFF2-40B4-BE49-F238E27FC236}">
              <a16:creationId xmlns:a16="http://schemas.microsoft.com/office/drawing/2014/main" id="{00000000-0008-0000-0F00-000002000000}"/>
            </a:ext>
          </a:extLst>
        </xdr:cNvPr>
        <xdr:cNvSpPr txBox="1">
          <a:spLocks noChangeArrowheads="1"/>
        </xdr:cNvSpPr>
      </xdr:nvSpPr>
      <xdr:spPr bwMode="auto">
        <a:xfrm>
          <a:off x="4657725"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r>
            <a:rPr lang="ru-RU" sz="1100" b="0">
              <a:effectLst/>
              <a:latin typeface="Times New Roman" panose="02020603050405020304" pitchFamily="18" charset="0"/>
              <a:ea typeface="+mn-ea"/>
              <a:cs typeface="Times New Roman" panose="02020603050405020304" pitchFamily="18" charset="0"/>
            </a:rPr>
            <a:t>Бюджет жараёнининг очиқлигини таъминлаш </a:t>
          </a:r>
        </a:p>
        <a:p>
          <a:pPr algn="ctr" rtl="0"/>
          <a:r>
            <a:rPr lang="ru-RU" sz="1100" b="0">
              <a:effectLst/>
              <a:latin typeface="Times New Roman" panose="02020603050405020304" pitchFamily="18" charset="0"/>
              <a:ea typeface="+mn-ea"/>
              <a:cs typeface="Times New Roman" panose="02020603050405020304" pitchFamily="18" charset="0"/>
            </a:rPr>
            <a:t>мақсадида расмий веб-сайтларда маълумотларни </a:t>
          </a:r>
        </a:p>
        <a:p>
          <a:pPr algn="ctr" rtl="0"/>
          <a:r>
            <a:rPr lang="ru-RU" sz="1100" b="0">
              <a:effectLst/>
              <a:latin typeface="Times New Roman" panose="02020603050405020304" pitchFamily="18" charset="0"/>
              <a:ea typeface="+mn-ea"/>
              <a:cs typeface="Times New Roman" panose="02020603050405020304" pitchFamily="18" charset="0"/>
            </a:rPr>
            <a:t>жойлаштириш тартиби тўғрисида</a:t>
          </a:r>
          <a:br>
            <a:rPr lang="ru-RU" sz="1100" b="0">
              <a:effectLst/>
              <a:latin typeface="Times New Roman" panose="02020603050405020304" pitchFamily="18" charset="0"/>
              <a:ea typeface="+mn-ea"/>
              <a:cs typeface="Times New Roman" panose="02020603050405020304" pitchFamily="18" charset="0"/>
            </a:rPr>
          </a:br>
          <a:r>
            <a:rPr lang="ru-RU" sz="1100" b="0">
              <a:effectLst/>
              <a:latin typeface="Times New Roman" panose="02020603050405020304" pitchFamily="18" charset="0"/>
              <a:ea typeface="+mn-ea"/>
              <a:cs typeface="Times New Roman" panose="02020603050405020304" pitchFamily="18" charset="0"/>
            </a:rPr>
            <a:t>низомга</a:t>
          </a:r>
        </a:p>
        <a:p>
          <a:pPr algn="ctr" rtl="0"/>
          <a:r>
            <a:rPr lang="ru-RU" sz="1200" b="0" i="0" baseline="0">
              <a:solidFill>
                <a:srgbClr val="FF0000"/>
              </a:solidFill>
              <a:effectLst/>
              <a:latin typeface="Times New Roman" panose="02020603050405020304" pitchFamily="18" charset="0"/>
              <a:ea typeface="+mn-ea"/>
              <a:cs typeface="Times New Roman" panose="02020603050405020304" pitchFamily="18" charset="0"/>
            </a:rPr>
            <a:t>10-илова</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314325</xdr:colOff>
      <xdr:row>0</xdr:row>
      <xdr:rowOff>0</xdr:rowOff>
    </xdr:from>
    <xdr:ext cx="3070653" cy="952500"/>
    <xdr:sp macro="" textlink="">
      <xdr:nvSpPr>
        <xdr:cNvPr id="2" name="Текст 3">
          <a:extLst>
            <a:ext uri="{FF2B5EF4-FFF2-40B4-BE49-F238E27FC236}">
              <a16:creationId xmlns:a16="http://schemas.microsoft.com/office/drawing/2014/main" id="{00000000-0008-0000-0600-000002000000}"/>
            </a:ext>
          </a:extLst>
        </xdr:cNvPr>
        <xdr:cNvSpPr txBox="1">
          <a:spLocks noChangeArrowheads="1"/>
        </xdr:cNvSpPr>
      </xdr:nvSpPr>
      <xdr:spPr bwMode="auto">
        <a:xfrm>
          <a:off x="10658475"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47625</xdr:colOff>
      <xdr:row>0</xdr:row>
      <xdr:rowOff>0</xdr:rowOff>
    </xdr:from>
    <xdr:ext cx="3070653" cy="952500"/>
    <xdr:sp macro="" textlink="">
      <xdr:nvSpPr>
        <xdr:cNvPr id="2" name="Текст 3">
          <a:extLst>
            <a:ext uri="{FF2B5EF4-FFF2-40B4-BE49-F238E27FC236}">
              <a16:creationId xmlns:a16="http://schemas.microsoft.com/office/drawing/2014/main" id="{00000000-0008-0000-0700-000002000000}"/>
            </a:ext>
          </a:extLst>
        </xdr:cNvPr>
        <xdr:cNvSpPr txBox="1">
          <a:spLocks noChangeArrowheads="1"/>
        </xdr:cNvSpPr>
      </xdr:nvSpPr>
      <xdr:spPr bwMode="auto">
        <a:xfrm>
          <a:off x="12544425"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276225</xdr:colOff>
      <xdr:row>0</xdr:row>
      <xdr:rowOff>0</xdr:rowOff>
    </xdr:from>
    <xdr:ext cx="3070653" cy="952500"/>
    <xdr:sp macro="" textlink="">
      <xdr:nvSpPr>
        <xdr:cNvPr id="2" name="Текст 3">
          <a:extLst>
            <a:ext uri="{FF2B5EF4-FFF2-40B4-BE49-F238E27FC236}">
              <a16:creationId xmlns:a16="http://schemas.microsoft.com/office/drawing/2014/main" id="{00000000-0008-0000-0800-000002000000}"/>
            </a:ext>
          </a:extLst>
        </xdr:cNvPr>
        <xdr:cNvSpPr txBox="1">
          <a:spLocks noChangeArrowheads="1"/>
        </xdr:cNvSpPr>
      </xdr:nvSpPr>
      <xdr:spPr bwMode="auto">
        <a:xfrm>
          <a:off x="8896350"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0</xdr:colOff>
      <xdr:row>0</xdr:row>
      <xdr:rowOff>76200</xdr:rowOff>
    </xdr:from>
    <xdr:ext cx="3070653" cy="952500"/>
    <xdr:sp macro="" textlink="">
      <xdr:nvSpPr>
        <xdr:cNvPr id="2" name="Текст 3">
          <a:extLst>
            <a:ext uri="{FF2B5EF4-FFF2-40B4-BE49-F238E27FC236}">
              <a16:creationId xmlns:a16="http://schemas.microsoft.com/office/drawing/2014/main" id="{00000000-0008-0000-0900-000002000000}"/>
            </a:ext>
          </a:extLst>
        </xdr:cNvPr>
        <xdr:cNvSpPr txBox="1">
          <a:spLocks noChangeArrowheads="1"/>
        </xdr:cNvSpPr>
      </xdr:nvSpPr>
      <xdr:spPr bwMode="auto">
        <a:xfrm>
          <a:off x="11553825" y="7620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396323</xdr:colOff>
      <xdr:row>0</xdr:row>
      <xdr:rowOff>0</xdr:rowOff>
    </xdr:from>
    <xdr:ext cx="3070653" cy="952500"/>
    <xdr:sp macro="" textlink="">
      <xdr:nvSpPr>
        <xdr:cNvPr id="2" name="Текст 3">
          <a:extLst>
            <a:ext uri="{FF2B5EF4-FFF2-40B4-BE49-F238E27FC236}">
              <a16:creationId xmlns:a16="http://schemas.microsoft.com/office/drawing/2014/main" id="{00000000-0008-0000-0A00-000002000000}"/>
            </a:ext>
          </a:extLst>
        </xdr:cNvPr>
        <xdr:cNvSpPr txBox="1">
          <a:spLocks noChangeArrowheads="1"/>
        </xdr:cNvSpPr>
      </xdr:nvSpPr>
      <xdr:spPr bwMode="auto">
        <a:xfrm>
          <a:off x="9598301"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354910</xdr:colOff>
      <xdr:row>0</xdr:row>
      <xdr:rowOff>0</xdr:rowOff>
    </xdr:from>
    <xdr:ext cx="3070653" cy="952500"/>
    <xdr:sp macro="" textlink="">
      <xdr:nvSpPr>
        <xdr:cNvPr id="2" name="Текст 3">
          <a:extLst>
            <a:ext uri="{FF2B5EF4-FFF2-40B4-BE49-F238E27FC236}">
              <a16:creationId xmlns:a16="http://schemas.microsoft.com/office/drawing/2014/main" id="{00000000-0008-0000-0B00-000002000000}"/>
            </a:ext>
          </a:extLst>
        </xdr:cNvPr>
        <xdr:cNvSpPr txBox="1">
          <a:spLocks noChangeArrowheads="1"/>
        </xdr:cNvSpPr>
      </xdr:nvSpPr>
      <xdr:spPr bwMode="auto">
        <a:xfrm>
          <a:off x="10169801"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xdr:col>
      <xdr:colOff>248769</xdr:colOff>
      <xdr:row>1</xdr:row>
      <xdr:rowOff>0</xdr:rowOff>
    </xdr:from>
    <xdr:ext cx="3070653" cy="952500"/>
    <xdr:sp macro="" textlink="">
      <xdr:nvSpPr>
        <xdr:cNvPr id="2" name="Текст 3">
          <a:extLst>
            <a:ext uri="{FF2B5EF4-FFF2-40B4-BE49-F238E27FC236}">
              <a16:creationId xmlns:a16="http://schemas.microsoft.com/office/drawing/2014/main" id="{00000000-0008-0000-0C00-000002000000}"/>
            </a:ext>
          </a:extLst>
        </xdr:cNvPr>
        <xdr:cNvSpPr txBox="1">
          <a:spLocks noChangeArrowheads="1"/>
        </xdr:cNvSpPr>
      </xdr:nvSpPr>
      <xdr:spPr bwMode="auto">
        <a:xfrm>
          <a:off x="9983319" y="32385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378278</xdr:colOff>
      <xdr:row>0</xdr:row>
      <xdr:rowOff>190500</xdr:rowOff>
    </xdr:from>
    <xdr:ext cx="3070653" cy="952500"/>
    <xdr:sp macro="" textlink="">
      <xdr:nvSpPr>
        <xdr:cNvPr id="2" name="Текст 3">
          <a:extLst>
            <a:ext uri="{FF2B5EF4-FFF2-40B4-BE49-F238E27FC236}">
              <a16:creationId xmlns:a16="http://schemas.microsoft.com/office/drawing/2014/main" id="{00000000-0008-0000-0D00-000002000000}"/>
            </a:ext>
          </a:extLst>
        </xdr:cNvPr>
        <xdr:cNvSpPr txBox="1">
          <a:spLocks noChangeArrowheads="1"/>
        </xdr:cNvSpPr>
      </xdr:nvSpPr>
      <xdr:spPr bwMode="auto">
        <a:xfrm>
          <a:off x="15414171" y="19050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1:AD13"/>
  <sheetViews>
    <sheetView zoomScale="85" zoomScaleNormal="85" zoomScaleSheetLayoutView="100" workbookViewId="0">
      <pane xSplit="2" ySplit="11" topLeftCell="C12" activePane="bottomRight" state="frozen"/>
      <selection activeCell="F9" sqref="F9"/>
      <selection pane="topRight" activeCell="F9" sqref="F9"/>
      <selection pane="bottomLeft" activeCell="F9" sqref="F9"/>
      <selection pane="bottomRight" activeCell="E18" sqref="E18"/>
    </sheetView>
  </sheetViews>
  <sheetFormatPr defaultColWidth="9.140625" defaultRowHeight="18.75" x14ac:dyDescent="0.3"/>
  <cols>
    <col min="1" max="1" width="6.7109375" style="8" customWidth="1"/>
    <col min="2" max="2" width="56.5703125" style="8" customWidth="1"/>
    <col min="3" max="6" width="20.7109375" style="8" customWidth="1"/>
    <col min="7" max="7" width="32.85546875" style="8" customWidth="1"/>
    <col min="8" max="18" width="15.7109375" style="8" customWidth="1"/>
    <col min="19" max="30" width="9.140625" style="8"/>
    <col min="31" max="16384" width="9.140625" style="9"/>
  </cols>
  <sheetData>
    <row r="1" spans="1:30" ht="75" customHeight="1" x14ac:dyDescent="0.3">
      <c r="F1" s="118" t="s">
        <v>139</v>
      </c>
      <c r="G1" s="119"/>
    </row>
    <row r="2" spans="1:30" x14ac:dyDescent="0.3">
      <c r="F2" s="120"/>
      <c r="G2" s="120"/>
    </row>
    <row r="3" spans="1:30" ht="4.5" customHeight="1" x14ac:dyDescent="0.3">
      <c r="F3" s="120"/>
      <c r="G3" s="120"/>
    </row>
    <row r="4" spans="1:30" x14ac:dyDescent="0.3">
      <c r="F4" s="120"/>
      <c r="G4" s="120"/>
    </row>
    <row r="5" spans="1:30" ht="3.75" customHeight="1" x14ac:dyDescent="0.3"/>
    <row r="6" spans="1:30" ht="57.6" customHeight="1" x14ac:dyDescent="0.3">
      <c r="A6" s="122" t="s">
        <v>198</v>
      </c>
      <c r="B6" s="122"/>
      <c r="C6" s="122"/>
      <c r="D6" s="122"/>
      <c r="E6" s="122"/>
      <c r="F6" s="122"/>
      <c r="G6" s="122"/>
    </row>
    <row r="7" spans="1:30" x14ac:dyDescent="0.3">
      <c r="A7" s="123" t="s">
        <v>12</v>
      </c>
      <c r="B7" s="123"/>
      <c r="C7" s="123"/>
      <c r="D7" s="123"/>
      <c r="E7" s="123"/>
      <c r="F7" s="123"/>
      <c r="G7" s="123"/>
    </row>
    <row r="8" spans="1:30" x14ac:dyDescent="0.3">
      <c r="G8" s="10" t="s">
        <v>153</v>
      </c>
    </row>
    <row r="9" spans="1:30" ht="32.450000000000003" customHeight="1" x14ac:dyDescent="0.3">
      <c r="A9" s="121" t="s">
        <v>13</v>
      </c>
      <c r="B9" s="121" t="s">
        <v>6</v>
      </c>
      <c r="C9" s="121" t="s">
        <v>0</v>
      </c>
      <c r="D9" s="121"/>
      <c r="E9" s="121"/>
      <c r="F9" s="121"/>
      <c r="G9" s="121"/>
      <c r="H9" s="11"/>
      <c r="I9" s="11"/>
      <c r="J9" s="11"/>
      <c r="K9" s="11"/>
    </row>
    <row r="10" spans="1:30" x14ac:dyDescent="0.3">
      <c r="A10" s="121"/>
      <c r="B10" s="121"/>
      <c r="C10" s="121" t="s">
        <v>5</v>
      </c>
      <c r="D10" s="121" t="s">
        <v>1</v>
      </c>
      <c r="E10" s="121"/>
      <c r="F10" s="121"/>
      <c r="G10" s="121"/>
    </row>
    <row r="11" spans="1:30" ht="112.5" x14ac:dyDescent="0.3">
      <c r="A11" s="121"/>
      <c r="B11" s="121"/>
      <c r="C11" s="121"/>
      <c r="D11" s="81" t="s">
        <v>2</v>
      </c>
      <c r="E11" s="81" t="s">
        <v>152</v>
      </c>
      <c r="F11" s="81" t="s">
        <v>3</v>
      </c>
      <c r="G11" s="81" t="s">
        <v>4</v>
      </c>
    </row>
    <row r="12" spans="1:30" s="83" customFormat="1" ht="39.75" customHeight="1" x14ac:dyDescent="0.25">
      <c r="A12" s="24">
        <v>1</v>
      </c>
      <c r="B12" s="84" t="s">
        <v>160</v>
      </c>
      <c r="C12" s="85">
        <f>D12+E12+F12</f>
        <v>869040</v>
      </c>
      <c r="D12" s="108">
        <v>548668</v>
      </c>
      <c r="E12" s="108">
        <v>135522</v>
      </c>
      <c r="F12" s="108">
        <v>184850</v>
      </c>
      <c r="G12" s="24" t="s">
        <v>154</v>
      </c>
      <c r="H12" s="82"/>
      <c r="I12" s="82"/>
      <c r="J12" s="82"/>
      <c r="K12" s="82"/>
      <c r="L12" s="82"/>
      <c r="M12" s="82"/>
      <c r="N12" s="82"/>
      <c r="O12" s="82"/>
      <c r="P12" s="82"/>
      <c r="Q12" s="82"/>
      <c r="R12" s="82"/>
      <c r="S12" s="82"/>
      <c r="T12" s="82"/>
      <c r="U12" s="82"/>
      <c r="V12" s="82"/>
      <c r="W12" s="82"/>
      <c r="X12" s="82"/>
      <c r="Y12" s="82"/>
      <c r="Z12" s="82"/>
      <c r="AA12" s="82"/>
      <c r="AB12" s="82"/>
      <c r="AC12" s="82"/>
      <c r="AD12" s="82"/>
    </row>
    <row r="13" spans="1:30" s="14" customFormat="1" ht="28.5" customHeight="1" x14ac:dyDescent="0.3">
      <c r="A13" s="121" t="s">
        <v>21</v>
      </c>
      <c r="B13" s="121"/>
      <c r="C13" s="109">
        <f>SUM(C12:C12)</f>
        <v>869040</v>
      </c>
      <c r="D13" s="109">
        <f>SUM(D12:D12)</f>
        <v>548668</v>
      </c>
      <c r="E13" s="109">
        <f>SUM(E12:E12)</f>
        <v>135522</v>
      </c>
      <c r="F13" s="109">
        <f>SUM(F12:F12)</f>
        <v>184850</v>
      </c>
      <c r="G13" s="109">
        <f>SUM(G12:G12)</f>
        <v>0</v>
      </c>
      <c r="H13" s="13"/>
      <c r="I13" s="13"/>
      <c r="J13" s="13"/>
      <c r="K13" s="13"/>
      <c r="L13" s="13"/>
      <c r="M13" s="13"/>
      <c r="N13" s="13"/>
      <c r="O13" s="13"/>
      <c r="P13" s="13"/>
      <c r="Q13" s="13"/>
      <c r="R13" s="13"/>
      <c r="S13" s="13"/>
      <c r="T13" s="13"/>
      <c r="U13" s="13"/>
      <c r="V13" s="13"/>
      <c r="W13" s="13"/>
      <c r="X13" s="13"/>
      <c r="Y13" s="13"/>
      <c r="Z13" s="13"/>
      <c r="AA13" s="13"/>
      <c r="AB13" s="13"/>
      <c r="AC13" s="13"/>
      <c r="AD13" s="13"/>
    </row>
  </sheetData>
  <mergeCells count="12">
    <mergeCell ref="F1:G1"/>
    <mergeCell ref="F2:G2"/>
    <mergeCell ref="F3:G3"/>
    <mergeCell ref="F4:G4"/>
    <mergeCell ref="A13:B13"/>
    <mergeCell ref="A6:G6"/>
    <mergeCell ref="A7:G7"/>
    <mergeCell ref="A9:A11"/>
    <mergeCell ref="B9:B11"/>
    <mergeCell ref="C9:G9"/>
    <mergeCell ref="C10:C11"/>
    <mergeCell ref="D10:G10"/>
  </mergeCells>
  <printOptions horizontalCentered="1"/>
  <pageMargins left="0.19685039370078741" right="0.19685039370078741" top="0.19685039370078741" bottom="0.19685039370078741" header="0" footer="0"/>
  <pageSetup paperSize="9" scale="8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R26"/>
  <sheetViews>
    <sheetView view="pageBreakPreview" zoomScaleNormal="100" zoomScaleSheetLayoutView="100" workbookViewId="0">
      <selection activeCell="G8" sqref="G8"/>
    </sheetView>
  </sheetViews>
  <sheetFormatPr defaultRowHeight="15" x14ac:dyDescent="0.25"/>
  <cols>
    <col min="1" max="1" width="6" style="36" customWidth="1"/>
    <col min="2" max="3" width="11.5703125" style="36" bestFit="1" customWidth="1"/>
    <col min="4" max="4" width="14.42578125" style="36" customWidth="1"/>
    <col min="5" max="5" width="16" style="36" bestFit="1" customWidth="1"/>
    <col min="6" max="6" width="15.28515625" style="36" bestFit="1" customWidth="1"/>
    <col min="7" max="7" width="13.7109375" style="36" customWidth="1"/>
    <col min="8" max="8" width="14.5703125" style="36" customWidth="1"/>
    <col min="9" max="9" width="12.28515625" style="36" customWidth="1"/>
    <col min="10" max="10" width="12.7109375" style="36" customWidth="1"/>
    <col min="11" max="11" width="12" style="36" customWidth="1"/>
    <col min="12" max="12" width="14.85546875" style="36" customWidth="1"/>
    <col min="13" max="16384" width="9.140625" style="36"/>
  </cols>
  <sheetData>
    <row r="1" spans="1:18" ht="63.75" customHeight="1" x14ac:dyDescent="0.25">
      <c r="I1" s="167" t="s">
        <v>146</v>
      </c>
      <c r="J1" s="167"/>
      <c r="K1" s="167"/>
      <c r="L1" s="167"/>
    </row>
    <row r="4" spans="1:18" ht="48" customHeight="1" x14ac:dyDescent="0.25">
      <c r="A4" s="162" t="s">
        <v>206</v>
      </c>
      <c r="B4" s="162"/>
      <c r="C4" s="162"/>
      <c r="D4" s="162"/>
      <c r="E4" s="162"/>
      <c r="F4" s="162"/>
      <c r="G4" s="162"/>
      <c r="H4" s="162"/>
      <c r="I4" s="162"/>
      <c r="J4" s="162"/>
      <c r="K4" s="162"/>
      <c r="L4" s="162"/>
    </row>
    <row r="6" spans="1:18" x14ac:dyDescent="0.25">
      <c r="A6" s="171" t="s">
        <v>13</v>
      </c>
      <c r="B6" s="171" t="s">
        <v>89</v>
      </c>
      <c r="C6" s="171" t="s">
        <v>90</v>
      </c>
      <c r="D6" s="171" t="s">
        <v>91</v>
      </c>
      <c r="E6" s="171" t="s">
        <v>92</v>
      </c>
      <c r="F6" s="171" t="s">
        <v>137</v>
      </c>
      <c r="G6" s="171" t="s">
        <v>93</v>
      </c>
      <c r="H6" s="171" t="s">
        <v>94</v>
      </c>
      <c r="I6" s="168" t="s">
        <v>99</v>
      </c>
      <c r="J6" s="169"/>
      <c r="K6" s="170"/>
      <c r="L6" s="171" t="s">
        <v>98</v>
      </c>
      <c r="M6" s="59"/>
      <c r="N6" s="59"/>
      <c r="O6" s="59"/>
      <c r="P6" s="59"/>
      <c r="Q6" s="59"/>
      <c r="R6" s="59"/>
    </row>
    <row r="7" spans="1:18" ht="28.5" x14ac:dyDescent="0.25">
      <c r="A7" s="172"/>
      <c r="B7" s="172"/>
      <c r="C7" s="172"/>
      <c r="D7" s="172"/>
      <c r="E7" s="172"/>
      <c r="F7" s="172"/>
      <c r="G7" s="172"/>
      <c r="H7" s="172"/>
      <c r="I7" s="49" t="s">
        <v>95</v>
      </c>
      <c r="J7" s="49" t="s">
        <v>96</v>
      </c>
      <c r="K7" s="49" t="s">
        <v>97</v>
      </c>
      <c r="L7" s="172"/>
      <c r="M7" s="59"/>
      <c r="N7" s="59"/>
      <c r="O7" s="59"/>
      <c r="P7" s="59"/>
      <c r="Q7" s="59"/>
      <c r="R7" s="59"/>
    </row>
    <row r="8" spans="1:18" x14ac:dyDescent="0.25">
      <c r="A8" s="60" t="s">
        <v>154</v>
      </c>
      <c r="B8" s="89" t="s">
        <v>154</v>
      </c>
      <c r="C8" s="89" t="s">
        <v>154</v>
      </c>
      <c r="D8" s="89" t="s">
        <v>154</v>
      </c>
      <c r="E8" s="89" t="s">
        <v>154</v>
      </c>
      <c r="F8" s="89" t="s">
        <v>154</v>
      </c>
      <c r="G8" s="89" t="s">
        <v>154</v>
      </c>
      <c r="H8" s="89" t="s">
        <v>154</v>
      </c>
      <c r="I8" s="89" t="s">
        <v>154</v>
      </c>
      <c r="J8" s="89" t="s">
        <v>154</v>
      </c>
      <c r="K8" s="89" t="s">
        <v>154</v>
      </c>
      <c r="L8" s="89" t="s">
        <v>154</v>
      </c>
      <c r="M8" s="59"/>
      <c r="N8" s="59"/>
      <c r="O8" s="59"/>
      <c r="P8" s="59"/>
      <c r="Q8" s="59"/>
      <c r="R8" s="59"/>
    </row>
    <row r="9" spans="1:18" x14ac:dyDescent="0.25">
      <c r="A9" s="60" t="s">
        <v>154</v>
      </c>
      <c r="B9" s="89" t="s">
        <v>154</v>
      </c>
      <c r="C9" s="89" t="s">
        <v>154</v>
      </c>
      <c r="D9" s="89" t="s">
        <v>154</v>
      </c>
      <c r="E9" s="89" t="s">
        <v>154</v>
      </c>
      <c r="F9" s="89" t="s">
        <v>154</v>
      </c>
      <c r="G9" s="89" t="s">
        <v>154</v>
      </c>
      <c r="H9" s="89" t="s">
        <v>154</v>
      </c>
      <c r="I9" s="89" t="s">
        <v>154</v>
      </c>
      <c r="J9" s="89" t="s">
        <v>154</v>
      </c>
      <c r="K9" s="89" t="s">
        <v>154</v>
      </c>
      <c r="L9" s="89" t="s">
        <v>154</v>
      </c>
      <c r="M9" s="59"/>
      <c r="N9" s="59"/>
      <c r="O9" s="59"/>
      <c r="P9" s="59"/>
      <c r="Q9" s="59"/>
      <c r="R9" s="59"/>
    </row>
    <row r="10" spans="1:18" x14ac:dyDescent="0.25">
      <c r="A10" s="60" t="s">
        <v>154</v>
      </c>
      <c r="B10" s="89" t="s">
        <v>154</v>
      </c>
      <c r="C10" s="89" t="s">
        <v>154</v>
      </c>
      <c r="D10" s="89" t="s">
        <v>154</v>
      </c>
      <c r="E10" s="89" t="s">
        <v>154</v>
      </c>
      <c r="F10" s="89" t="s">
        <v>154</v>
      </c>
      <c r="G10" s="89" t="s">
        <v>154</v>
      </c>
      <c r="H10" s="89" t="s">
        <v>154</v>
      </c>
      <c r="I10" s="89" t="s">
        <v>154</v>
      </c>
      <c r="J10" s="89" t="s">
        <v>154</v>
      </c>
      <c r="K10" s="89" t="s">
        <v>154</v>
      </c>
      <c r="L10" s="89" t="s">
        <v>154</v>
      </c>
      <c r="M10" s="59"/>
      <c r="N10" s="59"/>
      <c r="O10" s="59"/>
      <c r="P10" s="59"/>
      <c r="Q10" s="59"/>
      <c r="R10" s="59"/>
    </row>
    <row r="11" spans="1:18" x14ac:dyDescent="0.25">
      <c r="A11" s="60" t="s">
        <v>154</v>
      </c>
      <c r="B11" s="89" t="s">
        <v>154</v>
      </c>
      <c r="C11" s="89" t="s">
        <v>154</v>
      </c>
      <c r="D11" s="89" t="s">
        <v>154</v>
      </c>
      <c r="E11" s="89" t="s">
        <v>154</v>
      </c>
      <c r="F11" s="89" t="s">
        <v>154</v>
      </c>
      <c r="G11" s="89" t="s">
        <v>154</v>
      </c>
      <c r="H11" s="89" t="s">
        <v>154</v>
      </c>
      <c r="I11" s="89" t="s">
        <v>154</v>
      </c>
      <c r="J11" s="89" t="s">
        <v>154</v>
      </c>
      <c r="K11" s="89" t="s">
        <v>154</v>
      </c>
      <c r="L11" s="89" t="s">
        <v>154</v>
      </c>
      <c r="M11" s="59"/>
      <c r="N11" s="59"/>
      <c r="O11" s="59"/>
      <c r="P11" s="59"/>
      <c r="Q11" s="59"/>
      <c r="R11" s="59"/>
    </row>
    <row r="12" spans="1:18" x14ac:dyDescent="0.25">
      <c r="A12" s="60" t="s">
        <v>154</v>
      </c>
      <c r="B12" s="89" t="s">
        <v>154</v>
      </c>
      <c r="C12" s="89" t="s">
        <v>154</v>
      </c>
      <c r="D12" s="89" t="s">
        <v>154</v>
      </c>
      <c r="E12" s="89" t="s">
        <v>154</v>
      </c>
      <c r="F12" s="89" t="s">
        <v>154</v>
      </c>
      <c r="G12" s="89" t="s">
        <v>154</v>
      </c>
      <c r="H12" s="89" t="s">
        <v>154</v>
      </c>
      <c r="I12" s="89" t="s">
        <v>154</v>
      </c>
      <c r="J12" s="89" t="s">
        <v>154</v>
      </c>
      <c r="K12" s="89" t="s">
        <v>154</v>
      </c>
      <c r="L12" s="89" t="s">
        <v>154</v>
      </c>
      <c r="M12" s="59"/>
      <c r="N12" s="59"/>
      <c r="O12" s="59"/>
      <c r="P12" s="59"/>
      <c r="Q12" s="59"/>
      <c r="R12" s="59"/>
    </row>
    <row r="13" spans="1:18" x14ac:dyDescent="0.25">
      <c r="A13" s="60" t="s">
        <v>154</v>
      </c>
      <c r="B13" s="89" t="s">
        <v>154</v>
      </c>
      <c r="C13" s="89" t="s">
        <v>154</v>
      </c>
      <c r="D13" s="89" t="s">
        <v>154</v>
      </c>
      <c r="E13" s="89" t="s">
        <v>154</v>
      </c>
      <c r="F13" s="89" t="s">
        <v>154</v>
      </c>
      <c r="G13" s="89" t="s">
        <v>154</v>
      </c>
      <c r="H13" s="89" t="s">
        <v>154</v>
      </c>
      <c r="I13" s="89" t="s">
        <v>154</v>
      </c>
      <c r="J13" s="89" t="s">
        <v>154</v>
      </c>
      <c r="K13" s="89" t="s">
        <v>154</v>
      </c>
      <c r="L13" s="89" t="s">
        <v>154</v>
      </c>
      <c r="M13" s="59"/>
      <c r="N13" s="59"/>
      <c r="O13" s="59"/>
      <c r="P13" s="59"/>
      <c r="Q13" s="59"/>
      <c r="R13" s="59"/>
    </row>
    <row r="14" spans="1:18" x14ac:dyDescent="0.25">
      <c r="A14" s="60" t="s">
        <v>154</v>
      </c>
      <c r="B14" s="89" t="s">
        <v>154</v>
      </c>
      <c r="C14" s="89" t="s">
        <v>154</v>
      </c>
      <c r="D14" s="89" t="s">
        <v>154</v>
      </c>
      <c r="E14" s="89" t="s">
        <v>154</v>
      </c>
      <c r="F14" s="89" t="s">
        <v>154</v>
      </c>
      <c r="G14" s="89" t="s">
        <v>154</v>
      </c>
      <c r="H14" s="89" t="s">
        <v>154</v>
      </c>
      <c r="I14" s="89" t="s">
        <v>154</v>
      </c>
      <c r="J14" s="89" t="s">
        <v>154</v>
      </c>
      <c r="K14" s="89" t="s">
        <v>154</v>
      </c>
      <c r="L14" s="89" t="s">
        <v>154</v>
      </c>
      <c r="M14" s="59"/>
      <c r="N14" s="59"/>
      <c r="O14" s="59"/>
      <c r="P14" s="59"/>
      <c r="Q14" s="59"/>
      <c r="R14" s="59"/>
    </row>
    <row r="15" spans="1:18" x14ac:dyDescent="0.25">
      <c r="A15" s="60" t="s">
        <v>154</v>
      </c>
      <c r="B15" s="89" t="s">
        <v>154</v>
      </c>
      <c r="C15" s="89" t="s">
        <v>154</v>
      </c>
      <c r="D15" s="89" t="s">
        <v>154</v>
      </c>
      <c r="E15" s="89" t="s">
        <v>154</v>
      </c>
      <c r="F15" s="89" t="s">
        <v>154</v>
      </c>
      <c r="G15" s="89" t="s">
        <v>154</v>
      </c>
      <c r="H15" s="89" t="s">
        <v>154</v>
      </c>
      <c r="I15" s="89" t="s">
        <v>154</v>
      </c>
      <c r="J15" s="89" t="s">
        <v>154</v>
      </c>
      <c r="K15" s="89" t="s">
        <v>154</v>
      </c>
      <c r="L15" s="89" t="s">
        <v>154</v>
      </c>
      <c r="M15" s="59"/>
      <c r="N15" s="59"/>
      <c r="O15" s="59"/>
      <c r="P15" s="59"/>
      <c r="Q15" s="59"/>
      <c r="R15" s="59"/>
    </row>
    <row r="16" spans="1:18" x14ac:dyDescent="0.25">
      <c r="D16" s="59"/>
      <c r="E16" s="59"/>
      <c r="F16" s="59"/>
      <c r="G16" s="59"/>
      <c r="H16" s="59"/>
      <c r="I16" s="59"/>
      <c r="J16" s="59"/>
      <c r="K16" s="59"/>
      <c r="L16" s="59"/>
      <c r="M16" s="59"/>
      <c r="N16" s="59"/>
      <c r="O16" s="59"/>
      <c r="P16" s="59"/>
      <c r="Q16" s="59"/>
      <c r="R16" s="59"/>
    </row>
    <row r="17" spans="4:18" x14ac:dyDescent="0.25">
      <c r="D17" s="59"/>
      <c r="E17" s="59"/>
      <c r="F17" s="59"/>
      <c r="G17" s="59"/>
      <c r="H17" s="59"/>
      <c r="I17" s="59"/>
      <c r="J17" s="59"/>
      <c r="K17" s="59"/>
      <c r="L17" s="59"/>
      <c r="M17" s="59"/>
      <c r="N17" s="59"/>
      <c r="O17" s="59"/>
      <c r="P17" s="59"/>
      <c r="Q17" s="59"/>
      <c r="R17" s="59"/>
    </row>
    <row r="18" spans="4:18" x14ac:dyDescent="0.25">
      <c r="D18" s="59"/>
      <c r="E18" s="59"/>
      <c r="F18" s="59"/>
      <c r="G18" s="59"/>
      <c r="H18" s="59"/>
      <c r="I18" s="59"/>
      <c r="J18" s="59"/>
      <c r="K18" s="59"/>
      <c r="L18" s="59"/>
      <c r="M18" s="59"/>
      <c r="N18" s="59"/>
      <c r="O18" s="59"/>
      <c r="P18" s="59"/>
      <c r="Q18" s="59"/>
      <c r="R18" s="59"/>
    </row>
    <row r="19" spans="4:18" x14ac:dyDescent="0.25">
      <c r="D19" s="59"/>
      <c r="E19" s="59"/>
      <c r="F19" s="59"/>
      <c r="G19" s="59"/>
      <c r="H19" s="59"/>
      <c r="I19" s="59"/>
      <c r="J19" s="59"/>
      <c r="K19" s="59"/>
      <c r="L19" s="59"/>
      <c r="M19" s="59"/>
      <c r="N19" s="59"/>
      <c r="O19" s="59"/>
      <c r="P19" s="59"/>
      <c r="Q19" s="59"/>
      <c r="R19" s="59"/>
    </row>
    <row r="20" spans="4:18" x14ac:dyDescent="0.25">
      <c r="D20" s="59"/>
      <c r="E20" s="59"/>
      <c r="F20" s="59"/>
      <c r="G20" s="59"/>
      <c r="H20" s="59"/>
      <c r="I20" s="59"/>
      <c r="J20" s="59"/>
      <c r="K20" s="59"/>
      <c r="L20" s="59"/>
      <c r="M20" s="59"/>
      <c r="N20" s="59"/>
      <c r="O20" s="59"/>
      <c r="P20" s="59"/>
      <c r="Q20" s="59"/>
      <c r="R20" s="59"/>
    </row>
    <row r="21" spans="4:18" x14ac:dyDescent="0.25">
      <c r="D21" s="59"/>
      <c r="E21" s="59"/>
      <c r="F21" s="59"/>
      <c r="G21" s="59"/>
      <c r="H21" s="59"/>
      <c r="I21" s="59"/>
      <c r="J21" s="59"/>
      <c r="K21" s="59"/>
      <c r="L21" s="59"/>
      <c r="M21" s="59"/>
      <c r="N21" s="59"/>
      <c r="O21" s="59"/>
      <c r="P21" s="59"/>
      <c r="Q21" s="59"/>
      <c r="R21" s="59"/>
    </row>
    <row r="22" spans="4:18" x14ac:dyDescent="0.25">
      <c r="D22" s="59"/>
      <c r="E22" s="59"/>
      <c r="F22" s="59"/>
      <c r="G22" s="59"/>
      <c r="H22" s="59"/>
      <c r="I22" s="59"/>
      <c r="J22" s="59"/>
      <c r="K22" s="59"/>
      <c r="L22" s="59"/>
      <c r="M22" s="59"/>
      <c r="N22" s="59"/>
      <c r="O22" s="59"/>
      <c r="P22" s="59"/>
      <c r="Q22" s="59"/>
      <c r="R22" s="59"/>
    </row>
    <row r="23" spans="4:18" x14ac:dyDescent="0.25">
      <c r="D23" s="59"/>
      <c r="E23" s="59"/>
      <c r="F23" s="59"/>
      <c r="G23" s="59"/>
      <c r="H23" s="59"/>
      <c r="I23" s="59"/>
      <c r="J23" s="59"/>
      <c r="K23" s="59"/>
      <c r="L23" s="59"/>
      <c r="M23" s="59"/>
      <c r="N23" s="59"/>
      <c r="O23" s="59"/>
      <c r="P23" s="59"/>
      <c r="Q23" s="59"/>
      <c r="R23" s="59"/>
    </row>
    <row r="24" spans="4:18" x14ac:dyDescent="0.25">
      <c r="D24" s="59"/>
      <c r="E24" s="59"/>
      <c r="F24" s="59"/>
      <c r="G24" s="59"/>
      <c r="H24" s="59"/>
      <c r="I24" s="59"/>
      <c r="J24" s="59"/>
      <c r="K24" s="59"/>
      <c r="L24" s="59"/>
      <c r="M24" s="59"/>
      <c r="N24" s="59"/>
      <c r="O24" s="59"/>
      <c r="P24" s="59"/>
      <c r="Q24" s="59"/>
      <c r="R24" s="59"/>
    </row>
    <row r="25" spans="4:18" x14ac:dyDescent="0.25">
      <c r="D25" s="59"/>
      <c r="E25" s="59"/>
      <c r="F25" s="59"/>
      <c r="G25" s="59"/>
      <c r="H25" s="59"/>
      <c r="I25" s="59"/>
      <c r="J25" s="59"/>
      <c r="K25" s="59"/>
      <c r="L25" s="59"/>
      <c r="M25" s="59"/>
      <c r="N25" s="59"/>
      <c r="O25" s="59"/>
      <c r="P25" s="59"/>
      <c r="Q25" s="59"/>
      <c r="R25" s="59"/>
    </row>
    <row r="26" spans="4:18" x14ac:dyDescent="0.25">
      <c r="D26" s="59"/>
      <c r="E26" s="59"/>
      <c r="F26" s="59"/>
      <c r="G26" s="59"/>
      <c r="H26" s="59"/>
      <c r="I26" s="59"/>
      <c r="J26" s="59"/>
      <c r="K26" s="59"/>
      <c r="L26" s="59"/>
      <c r="M26" s="59"/>
      <c r="N26" s="59"/>
      <c r="O26" s="59"/>
      <c r="P26" s="59"/>
      <c r="Q26" s="59"/>
      <c r="R26" s="59"/>
    </row>
  </sheetData>
  <mergeCells count="12">
    <mergeCell ref="I1:L1"/>
    <mergeCell ref="I6:K6"/>
    <mergeCell ref="L6:L7"/>
    <mergeCell ref="A4:L4"/>
    <mergeCell ref="A6:A7"/>
    <mergeCell ref="B6:B7"/>
    <mergeCell ref="C6:C7"/>
    <mergeCell ref="D6:D7"/>
    <mergeCell ref="E6:E7"/>
    <mergeCell ref="F6:F7"/>
    <mergeCell ref="G6:G7"/>
    <mergeCell ref="H6:H7"/>
  </mergeCells>
  <printOptions horizontalCentered="1"/>
  <pageMargins left="0.39370078740157483" right="0.39370078740157483" top="0.74803149606299213" bottom="0.74803149606299213" header="0.31496062992125984" footer="0.31496062992125984"/>
  <pageSetup paperSize="9" scale="8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D14"/>
  <sheetViews>
    <sheetView zoomScale="115" zoomScaleNormal="115" workbookViewId="0">
      <selection activeCell="D22" sqref="D22"/>
    </sheetView>
  </sheetViews>
  <sheetFormatPr defaultRowHeight="15" x14ac:dyDescent="0.25"/>
  <cols>
    <col min="1" max="1" width="7" style="36" customWidth="1"/>
    <col min="2" max="2" width="46" style="36" customWidth="1"/>
    <col min="3" max="3" width="18" style="36" customWidth="1"/>
    <col min="4" max="4" width="44.5703125" style="36" customWidth="1"/>
    <col min="5" max="16384" width="9.140625" style="36"/>
  </cols>
  <sheetData>
    <row r="1" spans="1:4" ht="66" customHeight="1" x14ac:dyDescent="0.25">
      <c r="D1" s="33" t="s">
        <v>147</v>
      </c>
    </row>
    <row r="2" spans="1:4" ht="67.5" customHeight="1" x14ac:dyDescent="0.25">
      <c r="A2" s="157" t="s">
        <v>122</v>
      </c>
      <c r="B2" s="157"/>
      <c r="C2" s="157"/>
      <c r="D2" s="157"/>
    </row>
    <row r="4" spans="1:4" ht="30.75" customHeight="1" x14ac:dyDescent="0.25">
      <c r="A4" s="73" t="s">
        <v>13</v>
      </c>
      <c r="B4" s="73" t="s">
        <v>83</v>
      </c>
      <c r="C4" s="73" t="s">
        <v>81</v>
      </c>
      <c r="D4" s="73" t="s">
        <v>118</v>
      </c>
    </row>
    <row r="5" spans="1:4" x14ac:dyDescent="0.25">
      <c r="A5" s="74">
        <v>1</v>
      </c>
      <c r="B5" s="74" t="s">
        <v>154</v>
      </c>
      <c r="C5" s="74" t="s">
        <v>154</v>
      </c>
      <c r="D5" s="74" t="s">
        <v>154</v>
      </c>
    </row>
    <row r="6" spans="1:4" x14ac:dyDescent="0.25">
      <c r="A6" s="74">
        <f>+A5+1</f>
        <v>2</v>
      </c>
      <c r="B6" s="74" t="s">
        <v>154</v>
      </c>
      <c r="C6" s="74" t="s">
        <v>154</v>
      </c>
      <c r="D6" s="74" t="s">
        <v>154</v>
      </c>
    </row>
    <row r="7" spans="1:4" x14ac:dyDescent="0.25">
      <c r="A7" s="74">
        <f t="shared" ref="A7:A14" si="0">+A6+1</f>
        <v>3</v>
      </c>
      <c r="B7" s="74" t="s">
        <v>154</v>
      </c>
      <c r="C7" s="74" t="s">
        <v>154</v>
      </c>
      <c r="D7" s="74" t="s">
        <v>154</v>
      </c>
    </row>
    <row r="8" spans="1:4" x14ac:dyDescent="0.25">
      <c r="A8" s="74">
        <f t="shared" si="0"/>
        <v>4</v>
      </c>
      <c r="B8" s="74" t="s">
        <v>154</v>
      </c>
      <c r="C8" s="74" t="s">
        <v>154</v>
      </c>
      <c r="D8" s="74" t="s">
        <v>154</v>
      </c>
    </row>
    <row r="9" spans="1:4" x14ac:dyDescent="0.25">
      <c r="A9" s="74">
        <f t="shared" si="0"/>
        <v>5</v>
      </c>
      <c r="B9" s="74" t="s">
        <v>154</v>
      </c>
      <c r="C9" s="74" t="s">
        <v>154</v>
      </c>
      <c r="D9" s="74" t="s">
        <v>154</v>
      </c>
    </row>
    <row r="10" spans="1:4" x14ac:dyDescent="0.25">
      <c r="A10" s="74">
        <f t="shared" si="0"/>
        <v>6</v>
      </c>
      <c r="B10" s="74" t="s">
        <v>154</v>
      </c>
      <c r="C10" s="74" t="s">
        <v>154</v>
      </c>
      <c r="D10" s="74" t="s">
        <v>154</v>
      </c>
    </row>
    <row r="11" spans="1:4" x14ac:dyDescent="0.25">
      <c r="A11" s="74">
        <f t="shared" si="0"/>
        <v>7</v>
      </c>
      <c r="B11" s="74" t="s">
        <v>154</v>
      </c>
      <c r="C11" s="74" t="s">
        <v>154</v>
      </c>
      <c r="D11" s="74" t="s">
        <v>154</v>
      </c>
    </row>
    <row r="12" spans="1:4" x14ac:dyDescent="0.25">
      <c r="A12" s="74">
        <f t="shared" si="0"/>
        <v>8</v>
      </c>
      <c r="B12" s="74" t="s">
        <v>154</v>
      </c>
      <c r="C12" s="74" t="s">
        <v>154</v>
      </c>
      <c r="D12" s="74" t="s">
        <v>154</v>
      </c>
    </row>
    <row r="13" spans="1:4" x14ac:dyDescent="0.25">
      <c r="A13" s="74">
        <f t="shared" si="0"/>
        <v>9</v>
      </c>
      <c r="B13" s="74" t="s">
        <v>154</v>
      </c>
      <c r="C13" s="74" t="s">
        <v>154</v>
      </c>
      <c r="D13" s="74" t="s">
        <v>154</v>
      </c>
    </row>
    <row r="14" spans="1:4" x14ac:dyDescent="0.25">
      <c r="A14" s="74">
        <f t="shared" si="0"/>
        <v>10</v>
      </c>
      <c r="B14" s="74" t="s">
        <v>154</v>
      </c>
      <c r="C14" s="74" t="s">
        <v>154</v>
      </c>
      <c r="D14" s="74" t="s">
        <v>154</v>
      </c>
    </row>
  </sheetData>
  <mergeCells count="1">
    <mergeCell ref="A2:D2"/>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D14"/>
  <sheetViews>
    <sheetView zoomScale="115" zoomScaleNormal="115" workbookViewId="0">
      <selection activeCell="D16" sqref="D16"/>
    </sheetView>
  </sheetViews>
  <sheetFormatPr defaultRowHeight="15" x14ac:dyDescent="0.25"/>
  <cols>
    <col min="1" max="1" width="7" style="36" customWidth="1"/>
    <col min="2" max="2" width="38.42578125" style="36" customWidth="1"/>
    <col min="3" max="3" width="22.140625" style="36" customWidth="1"/>
    <col min="4" max="4" width="47.28515625" style="36" customWidth="1"/>
    <col min="5" max="16384" width="9.140625" style="36"/>
  </cols>
  <sheetData>
    <row r="1" spans="1:4" ht="60" customHeight="1" x14ac:dyDescent="0.25">
      <c r="D1" s="33" t="s">
        <v>148</v>
      </c>
    </row>
    <row r="2" spans="1:4" ht="64.5" customHeight="1" x14ac:dyDescent="0.25">
      <c r="A2" s="157" t="s">
        <v>123</v>
      </c>
      <c r="B2" s="157"/>
      <c r="C2" s="157"/>
      <c r="D2" s="157"/>
    </row>
    <row r="4" spans="1:4" ht="30.75" customHeight="1" x14ac:dyDescent="0.25">
      <c r="A4" s="73" t="s">
        <v>13</v>
      </c>
      <c r="B4" s="73" t="s">
        <v>83</v>
      </c>
      <c r="C4" s="73" t="s">
        <v>81</v>
      </c>
      <c r="D4" s="73" t="s">
        <v>118</v>
      </c>
    </row>
    <row r="5" spans="1:4" x14ac:dyDescent="0.25">
      <c r="A5" s="74">
        <v>1</v>
      </c>
      <c r="B5" s="74" t="s">
        <v>154</v>
      </c>
      <c r="C5" s="74" t="s">
        <v>154</v>
      </c>
      <c r="D5" s="74" t="s">
        <v>154</v>
      </c>
    </row>
    <row r="6" spans="1:4" x14ac:dyDescent="0.25">
      <c r="A6" s="74">
        <f>+A5+1</f>
        <v>2</v>
      </c>
      <c r="B6" s="74" t="s">
        <v>154</v>
      </c>
      <c r="C6" s="74" t="s">
        <v>154</v>
      </c>
      <c r="D6" s="74" t="s">
        <v>154</v>
      </c>
    </row>
    <row r="7" spans="1:4" x14ac:dyDescent="0.25">
      <c r="A7" s="74">
        <f t="shared" ref="A7:A14" si="0">+A6+1</f>
        <v>3</v>
      </c>
      <c r="B7" s="74" t="s">
        <v>154</v>
      </c>
      <c r="C7" s="74" t="s">
        <v>154</v>
      </c>
      <c r="D7" s="74" t="s">
        <v>154</v>
      </c>
    </row>
    <row r="8" spans="1:4" x14ac:dyDescent="0.25">
      <c r="A8" s="74">
        <f t="shared" si="0"/>
        <v>4</v>
      </c>
      <c r="B8" s="74" t="s">
        <v>154</v>
      </c>
      <c r="C8" s="74" t="s">
        <v>154</v>
      </c>
      <c r="D8" s="74" t="s">
        <v>154</v>
      </c>
    </row>
    <row r="9" spans="1:4" x14ac:dyDescent="0.25">
      <c r="A9" s="74">
        <f t="shared" si="0"/>
        <v>5</v>
      </c>
      <c r="B9" s="74" t="s">
        <v>154</v>
      </c>
      <c r="C9" s="74" t="s">
        <v>154</v>
      </c>
      <c r="D9" s="74" t="s">
        <v>154</v>
      </c>
    </row>
    <row r="10" spans="1:4" x14ac:dyDescent="0.25">
      <c r="A10" s="74">
        <f t="shared" si="0"/>
        <v>6</v>
      </c>
      <c r="B10" s="74" t="s">
        <v>154</v>
      </c>
      <c r="C10" s="74" t="s">
        <v>154</v>
      </c>
      <c r="D10" s="74" t="s">
        <v>154</v>
      </c>
    </row>
    <row r="11" spans="1:4" x14ac:dyDescent="0.25">
      <c r="A11" s="74">
        <f t="shared" si="0"/>
        <v>7</v>
      </c>
      <c r="B11" s="74" t="s">
        <v>154</v>
      </c>
      <c r="C11" s="74" t="s">
        <v>154</v>
      </c>
      <c r="D11" s="74" t="s">
        <v>154</v>
      </c>
    </row>
    <row r="12" spans="1:4" x14ac:dyDescent="0.25">
      <c r="A12" s="74">
        <f t="shared" si="0"/>
        <v>8</v>
      </c>
      <c r="B12" s="74" t="s">
        <v>154</v>
      </c>
      <c r="C12" s="74" t="s">
        <v>154</v>
      </c>
      <c r="D12" s="74" t="s">
        <v>154</v>
      </c>
    </row>
    <row r="13" spans="1:4" x14ac:dyDescent="0.25">
      <c r="A13" s="74">
        <f t="shared" si="0"/>
        <v>9</v>
      </c>
      <c r="B13" s="74" t="s">
        <v>154</v>
      </c>
      <c r="C13" s="74" t="s">
        <v>154</v>
      </c>
      <c r="D13" s="74" t="s">
        <v>154</v>
      </c>
    </row>
    <row r="14" spans="1:4" x14ac:dyDescent="0.25">
      <c r="A14" s="74">
        <f t="shared" si="0"/>
        <v>10</v>
      </c>
      <c r="B14" s="74" t="s">
        <v>154</v>
      </c>
      <c r="C14" s="74" t="s">
        <v>154</v>
      </c>
      <c r="D14" s="74" t="s">
        <v>154</v>
      </c>
    </row>
  </sheetData>
  <mergeCells count="1">
    <mergeCell ref="A2:D2"/>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J16"/>
  <sheetViews>
    <sheetView zoomScaleNormal="100" workbookViewId="0">
      <selection activeCell="D17" sqref="D17"/>
    </sheetView>
  </sheetViews>
  <sheetFormatPr defaultRowHeight="15" x14ac:dyDescent="0.25"/>
  <cols>
    <col min="1" max="1" width="9.140625" style="36"/>
    <col min="2" max="2" width="52.85546875" style="36" customWidth="1"/>
    <col min="3" max="3" width="20.85546875" style="36" customWidth="1"/>
    <col min="4" max="4" width="55.85546875" style="36" customWidth="1"/>
    <col min="5" max="16384" width="9.140625" style="36"/>
  </cols>
  <sheetData>
    <row r="1" spans="1:10" ht="78.75" x14ac:dyDescent="0.25">
      <c r="A1" s="61"/>
      <c r="B1" s="62"/>
      <c r="C1" s="61"/>
      <c r="D1" s="79" t="s">
        <v>149</v>
      </c>
    </row>
    <row r="2" spans="1:10" ht="72.75" customHeight="1" x14ac:dyDescent="0.25">
      <c r="A2" s="157" t="s">
        <v>207</v>
      </c>
      <c r="B2" s="157"/>
      <c r="C2" s="157"/>
      <c r="D2" s="157"/>
      <c r="E2" s="57"/>
      <c r="F2" s="57"/>
      <c r="G2" s="57"/>
      <c r="H2" s="57"/>
      <c r="I2" s="57"/>
      <c r="J2" s="57"/>
    </row>
    <row r="3" spans="1:10" ht="19.5" x14ac:dyDescent="0.25">
      <c r="A3" s="174" t="s">
        <v>70</v>
      </c>
      <c r="B3" s="174"/>
      <c r="C3" s="174"/>
      <c r="D3" s="174"/>
    </row>
    <row r="4" spans="1:10" ht="18.75" x14ac:dyDescent="0.25">
      <c r="A4" s="61"/>
      <c r="B4" s="61"/>
      <c r="C4" s="61"/>
      <c r="D4" s="61"/>
    </row>
    <row r="5" spans="1:10" ht="24.75" customHeight="1" x14ac:dyDescent="0.25">
      <c r="A5" s="175" t="s">
        <v>13</v>
      </c>
      <c r="B5" s="175" t="s">
        <v>71</v>
      </c>
      <c r="C5" s="175" t="s">
        <v>72</v>
      </c>
      <c r="D5" s="175" t="s">
        <v>73</v>
      </c>
    </row>
    <row r="6" spans="1:10" ht="26.25" customHeight="1" x14ac:dyDescent="0.25">
      <c r="A6" s="175"/>
      <c r="B6" s="175"/>
      <c r="C6" s="175"/>
      <c r="D6" s="175"/>
    </row>
    <row r="7" spans="1:10" ht="18.75" x14ac:dyDescent="0.25">
      <c r="A7" s="63" t="s">
        <v>154</v>
      </c>
      <c r="B7" s="63" t="s">
        <v>154</v>
      </c>
      <c r="C7" s="63" t="s">
        <v>154</v>
      </c>
      <c r="D7" s="63" t="s">
        <v>154</v>
      </c>
    </row>
    <row r="8" spans="1:10" ht="18.75" x14ac:dyDescent="0.25">
      <c r="A8" s="63" t="s">
        <v>154</v>
      </c>
      <c r="B8" s="63" t="s">
        <v>154</v>
      </c>
      <c r="C8" s="63" t="s">
        <v>154</v>
      </c>
      <c r="D8" s="63" t="s">
        <v>154</v>
      </c>
    </row>
    <row r="9" spans="1:10" ht="18.75" x14ac:dyDescent="0.25">
      <c r="A9" s="63" t="s">
        <v>154</v>
      </c>
      <c r="B9" s="63" t="s">
        <v>154</v>
      </c>
      <c r="C9" s="63" t="s">
        <v>154</v>
      </c>
      <c r="D9" s="63" t="s">
        <v>154</v>
      </c>
    </row>
    <row r="10" spans="1:10" ht="18.75" x14ac:dyDescent="0.25">
      <c r="A10" s="63" t="s">
        <v>154</v>
      </c>
      <c r="B10" s="63" t="s">
        <v>154</v>
      </c>
      <c r="C10" s="63" t="s">
        <v>154</v>
      </c>
      <c r="D10" s="63" t="s">
        <v>154</v>
      </c>
    </row>
    <row r="11" spans="1:10" ht="18.75" x14ac:dyDescent="0.25">
      <c r="A11" s="63" t="s">
        <v>154</v>
      </c>
      <c r="B11" s="63" t="s">
        <v>154</v>
      </c>
      <c r="C11" s="63" t="s">
        <v>154</v>
      </c>
      <c r="D11" s="63" t="s">
        <v>154</v>
      </c>
    </row>
    <row r="12" spans="1:10" ht="18.75" x14ac:dyDescent="0.25">
      <c r="A12" s="63" t="s">
        <v>154</v>
      </c>
      <c r="B12" s="63" t="s">
        <v>154</v>
      </c>
      <c r="C12" s="63" t="s">
        <v>154</v>
      </c>
      <c r="D12" s="63" t="s">
        <v>154</v>
      </c>
    </row>
    <row r="15" spans="1:10" ht="15.75" customHeight="1" x14ac:dyDescent="0.25">
      <c r="A15" s="173" t="s">
        <v>74</v>
      </c>
      <c r="B15" s="173"/>
      <c r="C15" s="173"/>
      <c r="D15" s="173"/>
    </row>
    <row r="16" spans="1:10" x14ac:dyDescent="0.25">
      <c r="A16" s="173"/>
      <c r="B16" s="173"/>
      <c r="C16" s="173"/>
      <c r="D16" s="173"/>
    </row>
  </sheetData>
  <mergeCells count="7">
    <mergeCell ref="A15:D16"/>
    <mergeCell ref="A2:D2"/>
    <mergeCell ref="A3:D3"/>
    <mergeCell ref="A5:A6"/>
    <mergeCell ref="B5:B6"/>
    <mergeCell ref="C5:C6"/>
    <mergeCell ref="D5:D6"/>
  </mergeCells>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K30"/>
  <sheetViews>
    <sheetView zoomScaleNormal="100" workbookViewId="0">
      <selection activeCell="A3" sqref="A3:K3"/>
    </sheetView>
  </sheetViews>
  <sheetFormatPr defaultRowHeight="15" x14ac:dyDescent="0.25"/>
  <cols>
    <col min="1" max="1" width="6.7109375" style="36" customWidth="1"/>
    <col min="2" max="2" width="24.7109375" style="36" customWidth="1"/>
    <col min="3" max="3" width="14.5703125" style="36" customWidth="1"/>
    <col min="4" max="6" width="27.42578125" style="36" customWidth="1"/>
    <col min="7" max="7" width="11" style="36" customWidth="1"/>
    <col min="8" max="8" width="18" style="36" customWidth="1"/>
    <col min="9" max="9" width="12.42578125" style="36" customWidth="1"/>
    <col min="10" max="10" width="13.7109375" style="36" customWidth="1"/>
    <col min="11" max="11" width="14.85546875" style="36" customWidth="1"/>
    <col min="12" max="16384" width="9.140625" style="36"/>
  </cols>
  <sheetData>
    <row r="1" spans="1:11" ht="66" customHeight="1" x14ac:dyDescent="0.25">
      <c r="A1" s="8"/>
      <c r="B1" s="8"/>
      <c r="C1" s="8"/>
      <c r="D1" s="8"/>
      <c r="E1" s="8"/>
      <c r="H1" s="133" t="s">
        <v>150</v>
      </c>
      <c r="I1" s="120"/>
      <c r="J1" s="120"/>
      <c r="K1" s="120"/>
    </row>
    <row r="2" spans="1:11" ht="18.75" x14ac:dyDescent="0.25">
      <c r="A2" s="8"/>
      <c r="B2" s="8"/>
      <c r="C2" s="8"/>
      <c r="D2" s="8"/>
      <c r="E2" s="8"/>
      <c r="I2" s="120"/>
      <c r="J2" s="120"/>
      <c r="K2" s="120"/>
    </row>
    <row r="3" spans="1:11" ht="63" customHeight="1" x14ac:dyDescent="0.25">
      <c r="A3" s="122" t="s">
        <v>208</v>
      </c>
      <c r="B3" s="122"/>
      <c r="C3" s="122"/>
      <c r="D3" s="122"/>
      <c r="E3" s="122"/>
      <c r="F3" s="122"/>
      <c r="G3" s="122"/>
      <c r="H3" s="122"/>
      <c r="I3" s="122"/>
      <c r="J3" s="122"/>
      <c r="K3" s="122"/>
    </row>
    <row r="4" spans="1:11" ht="18.75" x14ac:dyDescent="0.25">
      <c r="A4" s="123" t="s">
        <v>49</v>
      </c>
      <c r="B4" s="123"/>
      <c r="C4" s="123"/>
      <c r="D4" s="123"/>
      <c r="E4" s="123"/>
      <c r="F4" s="123"/>
      <c r="G4" s="123"/>
      <c r="H4" s="123"/>
      <c r="I4" s="123"/>
      <c r="J4" s="123"/>
      <c r="K4" s="123"/>
    </row>
    <row r="5" spans="1:11" ht="37.5" x14ac:dyDescent="0.25">
      <c r="A5" s="8"/>
      <c r="B5" s="13" t="s">
        <v>50</v>
      </c>
      <c r="C5" s="13"/>
      <c r="D5" s="8"/>
      <c r="E5" s="8"/>
      <c r="F5" s="8"/>
      <c r="G5" s="8"/>
      <c r="H5" s="8"/>
      <c r="I5" s="8"/>
      <c r="J5" s="8"/>
      <c r="K5" s="27"/>
    </row>
    <row r="6" spans="1:11" s="80" customFormat="1" ht="35.25" customHeight="1" x14ac:dyDescent="0.25">
      <c r="A6" s="185" t="s">
        <v>13</v>
      </c>
      <c r="B6" s="185" t="s">
        <v>28</v>
      </c>
      <c r="C6" s="185" t="s">
        <v>81</v>
      </c>
      <c r="D6" s="185" t="s">
        <v>53</v>
      </c>
      <c r="E6" s="185" t="s">
        <v>57</v>
      </c>
      <c r="F6" s="185" t="s">
        <v>119</v>
      </c>
      <c r="G6" s="185" t="s">
        <v>48</v>
      </c>
      <c r="H6" s="185"/>
      <c r="I6" s="185" t="s">
        <v>126</v>
      </c>
      <c r="J6" s="185"/>
      <c r="K6" s="185"/>
    </row>
    <row r="7" spans="1:11" s="80" customFormat="1" ht="48" customHeight="1" x14ac:dyDescent="0.25">
      <c r="A7" s="185"/>
      <c r="B7" s="185"/>
      <c r="C7" s="185"/>
      <c r="D7" s="185"/>
      <c r="E7" s="185"/>
      <c r="F7" s="185"/>
      <c r="G7" s="78" t="s">
        <v>52</v>
      </c>
      <c r="H7" s="78" t="s">
        <v>22</v>
      </c>
      <c r="I7" s="78" t="s">
        <v>127</v>
      </c>
      <c r="J7" s="78" t="s">
        <v>128</v>
      </c>
      <c r="K7" s="78" t="s">
        <v>129</v>
      </c>
    </row>
    <row r="8" spans="1:11" ht="18.75" x14ac:dyDescent="0.25">
      <c r="A8" s="24">
        <v>1</v>
      </c>
      <c r="B8" s="24" t="s">
        <v>154</v>
      </c>
      <c r="C8" s="24" t="s">
        <v>154</v>
      </c>
      <c r="D8" s="24" t="s">
        <v>154</v>
      </c>
      <c r="E8" s="24" t="s">
        <v>154</v>
      </c>
      <c r="F8" s="24" t="s">
        <v>154</v>
      </c>
      <c r="G8" s="24" t="s">
        <v>154</v>
      </c>
      <c r="H8" s="24" t="s">
        <v>154</v>
      </c>
      <c r="I8" s="24" t="s">
        <v>154</v>
      </c>
      <c r="J8" s="24" t="s">
        <v>154</v>
      </c>
      <c r="K8" s="24" t="s">
        <v>154</v>
      </c>
    </row>
    <row r="9" spans="1:11" ht="18.75" x14ac:dyDescent="0.25">
      <c r="A9" s="24">
        <f>+A8+1</f>
        <v>2</v>
      </c>
      <c r="B9" s="24" t="s">
        <v>154</v>
      </c>
      <c r="C9" s="24" t="s">
        <v>154</v>
      </c>
      <c r="D9" s="24" t="s">
        <v>154</v>
      </c>
      <c r="E9" s="24" t="s">
        <v>154</v>
      </c>
      <c r="F9" s="24" t="s">
        <v>154</v>
      </c>
      <c r="G9" s="24" t="s">
        <v>154</v>
      </c>
      <c r="H9" s="24" t="s">
        <v>154</v>
      </c>
      <c r="I9" s="24" t="s">
        <v>154</v>
      </c>
      <c r="J9" s="24" t="s">
        <v>154</v>
      </c>
      <c r="K9" s="24" t="s">
        <v>154</v>
      </c>
    </row>
    <row r="10" spans="1:11" ht="18.75" x14ac:dyDescent="0.25">
      <c r="A10" s="24">
        <f t="shared" ref="A10" si="0">+A9+1</f>
        <v>3</v>
      </c>
      <c r="B10" s="24" t="s">
        <v>154</v>
      </c>
      <c r="C10" s="24" t="s">
        <v>154</v>
      </c>
      <c r="D10" s="24" t="s">
        <v>154</v>
      </c>
      <c r="E10" s="24" t="s">
        <v>154</v>
      </c>
      <c r="F10" s="24" t="s">
        <v>154</v>
      </c>
      <c r="G10" s="24" t="s">
        <v>154</v>
      </c>
      <c r="H10" s="24" t="s">
        <v>154</v>
      </c>
      <c r="I10" s="24" t="s">
        <v>154</v>
      </c>
      <c r="J10" s="24" t="s">
        <v>154</v>
      </c>
      <c r="K10" s="24" t="s">
        <v>154</v>
      </c>
    </row>
    <row r="11" spans="1:11" ht="18.75" x14ac:dyDescent="0.25">
      <c r="A11" s="121" t="s">
        <v>21</v>
      </c>
      <c r="B11" s="121"/>
      <c r="C11" s="77" t="s">
        <v>125</v>
      </c>
      <c r="D11" s="77">
        <f t="shared" ref="D11:I11" si="1">SUM(D8:D10)</f>
        <v>0</v>
      </c>
      <c r="E11" s="77">
        <f t="shared" si="1"/>
        <v>0</v>
      </c>
      <c r="F11" s="77">
        <f t="shared" si="1"/>
        <v>0</v>
      </c>
      <c r="G11" s="77">
        <f t="shared" si="1"/>
        <v>0</v>
      </c>
      <c r="H11" s="77">
        <f t="shared" si="1"/>
        <v>0</v>
      </c>
      <c r="I11" s="77">
        <f t="shared" si="1"/>
        <v>0</v>
      </c>
      <c r="J11" s="77">
        <v>0</v>
      </c>
      <c r="K11" s="77">
        <f>SUM(K8:K10)</f>
        <v>0</v>
      </c>
    </row>
    <row r="13" spans="1:11" ht="18.75" x14ac:dyDescent="0.25">
      <c r="A13" s="8"/>
      <c r="B13" s="76" t="s">
        <v>51</v>
      </c>
      <c r="C13" s="13"/>
      <c r="D13" s="8"/>
      <c r="E13" s="8"/>
      <c r="F13" s="27"/>
      <c r="G13" s="27"/>
      <c r="H13" s="27"/>
      <c r="I13" s="8"/>
      <c r="J13" s="8"/>
      <c r="K13" s="27"/>
    </row>
    <row r="14" spans="1:11" ht="15" customHeight="1" x14ac:dyDescent="0.25">
      <c r="A14" s="185" t="s">
        <v>13</v>
      </c>
      <c r="B14" s="185" t="s">
        <v>29</v>
      </c>
      <c r="C14" s="185" t="s">
        <v>81</v>
      </c>
      <c r="D14" s="185" t="s">
        <v>53</v>
      </c>
      <c r="E14" s="185" t="s">
        <v>57</v>
      </c>
      <c r="F14" s="185" t="s">
        <v>119</v>
      </c>
      <c r="G14" s="176" t="s">
        <v>47</v>
      </c>
      <c r="H14" s="177"/>
      <c r="I14" s="177"/>
      <c r="J14" s="177"/>
      <c r="K14" s="178"/>
    </row>
    <row r="15" spans="1:11" ht="48.6" customHeight="1" x14ac:dyDescent="0.25">
      <c r="A15" s="185"/>
      <c r="B15" s="185"/>
      <c r="C15" s="185"/>
      <c r="D15" s="185"/>
      <c r="E15" s="185"/>
      <c r="F15" s="185"/>
      <c r="G15" s="179"/>
      <c r="H15" s="180"/>
      <c r="I15" s="180"/>
      <c r="J15" s="180"/>
      <c r="K15" s="181"/>
    </row>
    <row r="16" spans="1:11" ht="18.75" x14ac:dyDescent="0.25">
      <c r="A16" s="24">
        <v>1</v>
      </c>
      <c r="B16" s="24" t="s">
        <v>154</v>
      </c>
      <c r="C16" s="24" t="s">
        <v>154</v>
      </c>
      <c r="D16" s="24" t="s">
        <v>154</v>
      </c>
      <c r="E16" s="24" t="s">
        <v>154</v>
      </c>
      <c r="F16" s="24" t="s">
        <v>154</v>
      </c>
      <c r="G16" s="24" t="s">
        <v>154</v>
      </c>
      <c r="H16" s="24" t="s">
        <v>154</v>
      </c>
      <c r="I16" s="24" t="s">
        <v>154</v>
      </c>
      <c r="J16" s="24" t="s">
        <v>154</v>
      </c>
      <c r="K16" s="24" t="s">
        <v>154</v>
      </c>
    </row>
    <row r="17" spans="1:11" ht="18.75" x14ac:dyDescent="0.25">
      <c r="A17" s="24">
        <f>+A16+1</f>
        <v>2</v>
      </c>
      <c r="B17" s="24" t="s">
        <v>154</v>
      </c>
      <c r="C17" s="24" t="s">
        <v>154</v>
      </c>
      <c r="D17" s="24" t="s">
        <v>154</v>
      </c>
      <c r="E17" s="24" t="s">
        <v>154</v>
      </c>
      <c r="F17" s="24" t="s">
        <v>154</v>
      </c>
      <c r="G17" s="24" t="s">
        <v>154</v>
      </c>
      <c r="H17" s="24" t="s">
        <v>154</v>
      </c>
      <c r="I17" s="24" t="s">
        <v>154</v>
      </c>
      <c r="J17" s="24" t="s">
        <v>154</v>
      </c>
      <c r="K17" s="24" t="s">
        <v>154</v>
      </c>
    </row>
    <row r="18" spans="1:11" ht="18.75" x14ac:dyDescent="0.25">
      <c r="A18" s="24">
        <f t="shared" ref="A18" si="2">+A17+1</f>
        <v>3</v>
      </c>
      <c r="B18" s="24" t="s">
        <v>154</v>
      </c>
      <c r="C18" s="24" t="s">
        <v>154</v>
      </c>
      <c r="D18" s="24" t="s">
        <v>154</v>
      </c>
      <c r="E18" s="24" t="s">
        <v>154</v>
      </c>
      <c r="F18" s="24" t="s">
        <v>154</v>
      </c>
      <c r="G18" s="24" t="s">
        <v>154</v>
      </c>
      <c r="H18" s="24" t="s">
        <v>154</v>
      </c>
      <c r="I18" s="24" t="s">
        <v>154</v>
      </c>
      <c r="J18" s="24" t="s">
        <v>154</v>
      </c>
      <c r="K18" s="24" t="s">
        <v>154</v>
      </c>
    </row>
    <row r="19" spans="1:11" ht="18.75" x14ac:dyDescent="0.25">
      <c r="A19" s="121" t="s">
        <v>21</v>
      </c>
      <c r="B19" s="121"/>
      <c r="C19" s="77" t="s">
        <v>125</v>
      </c>
      <c r="D19" s="77">
        <f>SUM(D16:D18)</f>
        <v>0</v>
      </c>
      <c r="E19" s="77">
        <f>SUM(E16:E18)</f>
        <v>0</v>
      </c>
      <c r="F19" s="77">
        <f>SUM(F16:F18)</f>
        <v>0</v>
      </c>
      <c r="G19" s="182" t="s">
        <v>125</v>
      </c>
      <c r="H19" s="183"/>
      <c r="I19" s="183"/>
      <c r="J19" s="183"/>
      <c r="K19" s="184"/>
    </row>
    <row r="22" spans="1:11" ht="18.75" x14ac:dyDescent="0.25">
      <c r="A22" s="8"/>
      <c r="B22" s="76" t="s">
        <v>65</v>
      </c>
      <c r="C22" s="13"/>
      <c r="D22" s="8"/>
      <c r="E22" s="8"/>
      <c r="F22" s="27"/>
      <c r="G22" s="27"/>
      <c r="H22" s="27"/>
      <c r="I22" s="8"/>
      <c r="J22" s="8"/>
      <c r="K22" s="27"/>
    </row>
    <row r="23" spans="1:11" ht="16.5" customHeight="1" x14ac:dyDescent="0.25">
      <c r="A23" s="185" t="s">
        <v>13</v>
      </c>
      <c r="B23" s="185" t="s">
        <v>68</v>
      </c>
      <c r="C23" s="185" t="s">
        <v>81</v>
      </c>
      <c r="D23" s="185" t="s">
        <v>69</v>
      </c>
      <c r="E23" s="185" t="s">
        <v>66</v>
      </c>
      <c r="F23" s="185" t="s">
        <v>120</v>
      </c>
      <c r="G23" s="176" t="s">
        <v>67</v>
      </c>
      <c r="H23" s="177"/>
      <c r="I23" s="177"/>
      <c r="J23" s="177"/>
      <c r="K23" s="178"/>
    </row>
    <row r="24" spans="1:11" ht="34.5" customHeight="1" x14ac:dyDescent="0.25">
      <c r="A24" s="185"/>
      <c r="B24" s="185"/>
      <c r="C24" s="185"/>
      <c r="D24" s="185"/>
      <c r="E24" s="185"/>
      <c r="F24" s="185"/>
      <c r="G24" s="179"/>
      <c r="H24" s="180"/>
      <c r="I24" s="180"/>
      <c r="J24" s="180"/>
      <c r="K24" s="181"/>
    </row>
    <row r="25" spans="1:11" ht="18.75" x14ac:dyDescent="0.25">
      <c r="A25" s="24">
        <v>1</v>
      </c>
      <c r="B25" s="26"/>
      <c r="C25" s="26"/>
      <c r="D25" s="24"/>
      <c r="E25" s="24"/>
      <c r="F25" s="24"/>
      <c r="G25" s="182"/>
      <c r="H25" s="183"/>
      <c r="I25" s="183"/>
      <c r="J25" s="183"/>
      <c r="K25" s="184"/>
    </row>
    <row r="26" spans="1:11" ht="18.75" x14ac:dyDescent="0.25">
      <c r="A26" s="24">
        <f>+A25+1</f>
        <v>2</v>
      </c>
      <c r="B26" s="26"/>
      <c r="C26" s="26"/>
      <c r="D26" s="24"/>
      <c r="E26" s="24"/>
      <c r="F26" s="24"/>
      <c r="G26" s="182"/>
      <c r="H26" s="183"/>
      <c r="I26" s="183"/>
      <c r="J26" s="183"/>
      <c r="K26" s="184"/>
    </row>
    <row r="27" spans="1:11" ht="18.75" x14ac:dyDescent="0.25">
      <c r="A27" s="24">
        <f t="shared" ref="A27" si="3">+A26+1</f>
        <v>3</v>
      </c>
      <c r="B27" s="26"/>
      <c r="C27" s="26"/>
      <c r="D27" s="24"/>
      <c r="E27" s="24"/>
      <c r="F27" s="24"/>
      <c r="G27" s="182"/>
      <c r="H27" s="183"/>
      <c r="I27" s="183"/>
      <c r="J27" s="183"/>
      <c r="K27" s="184"/>
    </row>
    <row r="28" spans="1:11" ht="18.75" x14ac:dyDescent="0.25">
      <c r="A28" s="121" t="s">
        <v>21</v>
      </c>
      <c r="B28" s="121"/>
      <c r="C28" s="77"/>
      <c r="D28" s="77">
        <f>SUM(D25:D27)</f>
        <v>0</v>
      </c>
      <c r="E28" s="77">
        <f>SUM(E25:E27)</f>
        <v>0</v>
      </c>
      <c r="F28" s="77">
        <f>SUM(F25:F27)</f>
        <v>0</v>
      </c>
      <c r="G28" s="182" t="s">
        <v>125</v>
      </c>
      <c r="H28" s="183"/>
      <c r="I28" s="183"/>
      <c r="J28" s="183"/>
      <c r="K28" s="184"/>
    </row>
    <row r="30" spans="1:11" x14ac:dyDescent="0.25">
      <c r="A30" s="186"/>
      <c r="B30" s="186"/>
      <c r="C30" s="186"/>
      <c r="D30" s="186"/>
      <c r="E30" s="186"/>
      <c r="F30" s="186"/>
      <c r="G30" s="186"/>
      <c r="H30" s="186"/>
      <c r="I30" s="186"/>
      <c r="J30" s="186"/>
      <c r="K30" s="186"/>
    </row>
  </sheetData>
  <mergeCells count="35">
    <mergeCell ref="H1:K1"/>
    <mergeCell ref="A19:B19"/>
    <mergeCell ref="D14:D15"/>
    <mergeCell ref="E14:E15"/>
    <mergeCell ref="F14:F15"/>
    <mergeCell ref="F6:F7"/>
    <mergeCell ref="A14:A15"/>
    <mergeCell ref="B14:B15"/>
    <mergeCell ref="A11:B11"/>
    <mergeCell ref="C14:C15"/>
    <mergeCell ref="A3:K3"/>
    <mergeCell ref="A4:K4"/>
    <mergeCell ref="I6:K6"/>
    <mergeCell ref="D6:D7"/>
    <mergeCell ref="I2:K2"/>
    <mergeCell ref="A6:A7"/>
    <mergeCell ref="A30:K30"/>
    <mergeCell ref="G28:K28"/>
    <mergeCell ref="A23:A24"/>
    <mergeCell ref="B23:B24"/>
    <mergeCell ref="D23:D24"/>
    <mergeCell ref="E23:E24"/>
    <mergeCell ref="F23:F24"/>
    <mergeCell ref="A28:B28"/>
    <mergeCell ref="C23:C24"/>
    <mergeCell ref="G27:K27"/>
    <mergeCell ref="G23:K24"/>
    <mergeCell ref="G25:K25"/>
    <mergeCell ref="G26:K26"/>
    <mergeCell ref="G14:K15"/>
    <mergeCell ref="G19:K19"/>
    <mergeCell ref="B6:B7"/>
    <mergeCell ref="C6:C7"/>
    <mergeCell ref="E6:E7"/>
    <mergeCell ref="G6:H6"/>
  </mergeCells>
  <pageMargins left="0.70866141732283472" right="0.70866141732283472" top="0.74803149606299213" bottom="0.74803149606299213" header="0.31496062992125984" footer="0.31496062992125984"/>
  <pageSetup paperSize="9" scale="5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N14"/>
  <sheetViews>
    <sheetView view="pageBreakPreview" zoomScaleNormal="100" zoomScaleSheetLayoutView="100" workbookViewId="0">
      <selection activeCell="A4" sqref="A4"/>
    </sheetView>
  </sheetViews>
  <sheetFormatPr defaultColWidth="9.140625" defaultRowHeight="15.75" x14ac:dyDescent="0.25"/>
  <cols>
    <col min="1" max="1" width="6" style="28" customWidth="1"/>
    <col min="2" max="2" width="17.28515625" style="28" customWidth="1"/>
    <col min="3" max="3" width="13.7109375" style="28" customWidth="1"/>
    <col min="4" max="7" width="20.85546875" style="28" customWidth="1"/>
    <col min="8" max="8" width="17.5703125" style="28" customWidth="1"/>
    <col min="9" max="9" width="19.28515625" style="28" customWidth="1"/>
    <col min="10" max="10" width="14" style="28" customWidth="1"/>
    <col min="11" max="13" width="18.7109375" style="28" customWidth="1"/>
    <col min="14" max="14" width="15.7109375" style="28" customWidth="1"/>
    <col min="15" max="19" width="15.7109375" style="29" customWidth="1"/>
    <col min="20" max="16384" width="9.140625" style="29"/>
  </cols>
  <sheetData>
    <row r="1" spans="1:10" ht="66.75" customHeight="1" x14ac:dyDescent="0.25">
      <c r="H1" s="187" t="s">
        <v>151</v>
      </c>
      <c r="I1" s="187"/>
      <c r="J1" s="187"/>
    </row>
    <row r="3" spans="1:10" s="28" customFormat="1" ht="73.5" customHeight="1" x14ac:dyDescent="0.25">
      <c r="A3" s="162" t="s">
        <v>159</v>
      </c>
      <c r="B3" s="162"/>
      <c r="C3" s="162"/>
      <c r="D3" s="162"/>
      <c r="E3" s="162"/>
      <c r="F3" s="162"/>
      <c r="G3" s="162"/>
      <c r="H3" s="162"/>
      <c r="I3" s="162"/>
      <c r="J3" s="162"/>
    </row>
    <row r="5" spans="1:10" s="28" customFormat="1" ht="47.25" customHeight="1" x14ac:dyDescent="0.25">
      <c r="A5" s="191" t="s">
        <v>121</v>
      </c>
      <c r="B5" s="191" t="s">
        <v>58</v>
      </c>
      <c r="C5" s="191" t="s">
        <v>124</v>
      </c>
      <c r="D5" s="188" t="s">
        <v>59</v>
      </c>
      <c r="E5" s="189"/>
      <c r="F5" s="192" t="s">
        <v>64</v>
      </c>
      <c r="G5" s="192" t="s">
        <v>62</v>
      </c>
      <c r="H5" s="192" t="s">
        <v>110</v>
      </c>
      <c r="I5" s="192" t="s">
        <v>111</v>
      </c>
      <c r="J5" s="192" t="s">
        <v>27</v>
      </c>
    </row>
    <row r="6" spans="1:10" s="28" customFormat="1" ht="60.75" customHeight="1" x14ac:dyDescent="0.25">
      <c r="A6" s="191"/>
      <c r="B6" s="191"/>
      <c r="C6" s="191"/>
      <c r="D6" s="51" t="s">
        <v>60</v>
      </c>
      <c r="E6" s="51" t="s">
        <v>61</v>
      </c>
      <c r="F6" s="193"/>
      <c r="G6" s="193"/>
      <c r="H6" s="193"/>
      <c r="I6" s="193"/>
      <c r="J6" s="193"/>
    </row>
    <row r="7" spans="1:10" s="28" customFormat="1" ht="15" x14ac:dyDescent="0.25">
      <c r="A7" s="32">
        <v>1</v>
      </c>
      <c r="B7" s="75" t="s">
        <v>154</v>
      </c>
      <c r="C7" s="30"/>
      <c r="D7" s="75" t="s">
        <v>154</v>
      </c>
      <c r="E7" s="75" t="s">
        <v>154</v>
      </c>
      <c r="F7" s="75" t="s">
        <v>154</v>
      </c>
      <c r="G7" s="75" t="s">
        <v>154</v>
      </c>
      <c r="H7" s="75" t="s">
        <v>154</v>
      </c>
      <c r="I7" s="75" t="s">
        <v>154</v>
      </c>
      <c r="J7" s="75" t="s">
        <v>154</v>
      </c>
    </row>
    <row r="8" spans="1:10" s="28" customFormat="1" ht="15" x14ac:dyDescent="0.25">
      <c r="A8" s="32">
        <v>2</v>
      </c>
      <c r="B8" s="75" t="s">
        <v>154</v>
      </c>
      <c r="C8" s="75" t="s">
        <v>125</v>
      </c>
      <c r="D8" s="75" t="s">
        <v>154</v>
      </c>
      <c r="E8" s="75" t="s">
        <v>154</v>
      </c>
      <c r="F8" s="75" t="s">
        <v>154</v>
      </c>
      <c r="G8" s="75" t="s">
        <v>154</v>
      </c>
      <c r="H8" s="75" t="s">
        <v>154</v>
      </c>
      <c r="I8" s="75" t="s">
        <v>154</v>
      </c>
      <c r="J8" s="75" t="s">
        <v>154</v>
      </c>
    </row>
    <row r="9" spans="1:10" s="28" customFormat="1" ht="15" x14ac:dyDescent="0.25">
      <c r="A9" s="32">
        <v>3</v>
      </c>
      <c r="B9" s="75" t="s">
        <v>154</v>
      </c>
      <c r="C9" s="75" t="s">
        <v>125</v>
      </c>
      <c r="D9" s="75" t="s">
        <v>154</v>
      </c>
      <c r="E9" s="75" t="s">
        <v>154</v>
      </c>
      <c r="F9" s="75" t="s">
        <v>154</v>
      </c>
      <c r="G9" s="75" t="s">
        <v>154</v>
      </c>
      <c r="H9" s="75" t="s">
        <v>154</v>
      </c>
      <c r="I9" s="75" t="s">
        <v>154</v>
      </c>
      <c r="J9" s="75" t="s">
        <v>154</v>
      </c>
    </row>
    <row r="10" spans="1:10" s="28" customFormat="1" ht="15" x14ac:dyDescent="0.25">
      <c r="A10" s="32">
        <v>4</v>
      </c>
      <c r="B10" s="75" t="s">
        <v>154</v>
      </c>
      <c r="C10" s="75" t="s">
        <v>125</v>
      </c>
      <c r="D10" s="75" t="s">
        <v>154</v>
      </c>
      <c r="E10" s="75" t="s">
        <v>154</v>
      </c>
      <c r="F10" s="75" t="s">
        <v>154</v>
      </c>
      <c r="G10" s="75" t="s">
        <v>154</v>
      </c>
      <c r="H10" s="75" t="s">
        <v>154</v>
      </c>
      <c r="I10" s="75" t="s">
        <v>154</v>
      </c>
      <c r="J10" s="75" t="s">
        <v>154</v>
      </c>
    </row>
    <row r="11" spans="1:10" s="28" customFormat="1" ht="15" x14ac:dyDescent="0.25">
      <c r="A11" s="32">
        <v>5</v>
      </c>
      <c r="B11" s="75" t="s">
        <v>154</v>
      </c>
      <c r="C11" s="75" t="s">
        <v>125</v>
      </c>
      <c r="D11" s="75" t="s">
        <v>154</v>
      </c>
      <c r="E11" s="75" t="s">
        <v>154</v>
      </c>
      <c r="F11" s="75" t="s">
        <v>154</v>
      </c>
      <c r="G11" s="75" t="s">
        <v>154</v>
      </c>
      <c r="H11" s="75" t="s">
        <v>154</v>
      </c>
      <c r="I11" s="75" t="s">
        <v>154</v>
      </c>
      <c r="J11" s="75" t="s">
        <v>154</v>
      </c>
    </row>
    <row r="13" spans="1:10" s="28" customFormat="1" ht="30.75" customHeight="1" x14ac:dyDescent="0.25">
      <c r="A13" s="52"/>
      <c r="B13" s="190" t="s">
        <v>63</v>
      </c>
      <c r="C13" s="190"/>
      <c r="D13" s="190"/>
      <c r="E13" s="190"/>
      <c r="F13" s="190"/>
      <c r="G13" s="190"/>
      <c r="H13" s="190"/>
      <c r="I13" s="190"/>
      <c r="J13" s="190"/>
    </row>
    <row r="14" spans="1:10" ht="18.75" customHeight="1" x14ac:dyDescent="0.25">
      <c r="A14" s="52"/>
      <c r="B14" s="52"/>
      <c r="C14" s="52"/>
      <c r="D14" s="52"/>
      <c r="E14" s="52"/>
      <c r="F14" s="52"/>
      <c r="G14" s="52"/>
      <c r="H14" s="52"/>
      <c r="I14" s="52"/>
      <c r="J14" s="52"/>
    </row>
  </sheetData>
  <mergeCells count="12">
    <mergeCell ref="H1:J1"/>
    <mergeCell ref="D5:E5"/>
    <mergeCell ref="B13:J13"/>
    <mergeCell ref="A3:J3"/>
    <mergeCell ref="A5:A6"/>
    <mergeCell ref="B5:B6"/>
    <mergeCell ref="F5:F6"/>
    <mergeCell ref="G5:G6"/>
    <mergeCell ref="H5:H6"/>
    <mergeCell ref="I5:I6"/>
    <mergeCell ref="J5:J6"/>
    <mergeCell ref="C5:C6"/>
  </mergeCells>
  <printOptions horizontalCentered="1"/>
  <pageMargins left="0.19685039370078741" right="0.19685039370078741" top="0.19685039370078741" bottom="0.19685039370078741" header="0" footer="0"/>
  <pageSetup paperSize="9" scale="8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3:D17"/>
  <sheetViews>
    <sheetView workbookViewId="0">
      <selection activeCell="D17" sqref="A5:D17"/>
    </sheetView>
  </sheetViews>
  <sheetFormatPr defaultRowHeight="15" x14ac:dyDescent="0.25"/>
  <cols>
    <col min="2" max="2" width="57.42578125" customWidth="1"/>
    <col min="3" max="3" width="24.42578125" customWidth="1"/>
    <col min="4" max="4" width="24.28515625" customWidth="1"/>
  </cols>
  <sheetData>
    <row r="3" spans="1:4" ht="36.75" customHeight="1" x14ac:dyDescent="0.25"/>
    <row r="5" spans="1:4" ht="75" customHeight="1" x14ac:dyDescent="0.25">
      <c r="A5" s="157" t="s">
        <v>75</v>
      </c>
      <c r="B5" s="157"/>
      <c r="C5" s="157"/>
      <c r="D5" s="157"/>
    </row>
    <row r="7" spans="1:4" ht="25.5" x14ac:dyDescent="0.25">
      <c r="A7" s="56" t="s">
        <v>25</v>
      </c>
      <c r="B7" s="56" t="s">
        <v>83</v>
      </c>
      <c r="C7" s="56" t="s">
        <v>81</v>
      </c>
      <c r="D7" s="56" t="s">
        <v>82</v>
      </c>
    </row>
    <row r="8" spans="1:4" x14ac:dyDescent="0.25">
      <c r="A8" s="53">
        <v>1</v>
      </c>
      <c r="B8" s="53"/>
      <c r="C8" s="53"/>
      <c r="D8" s="53"/>
    </row>
    <row r="9" spans="1:4" x14ac:dyDescent="0.25">
      <c r="A9" s="53">
        <f>+A8+1</f>
        <v>2</v>
      </c>
      <c r="B9" s="54"/>
      <c r="C9" s="54"/>
      <c r="D9" s="55"/>
    </row>
    <row r="10" spans="1:4" x14ac:dyDescent="0.25">
      <c r="A10" s="53">
        <f t="shared" ref="A10:A17" si="0">+A9+1</f>
        <v>3</v>
      </c>
      <c r="B10" s="54"/>
      <c r="C10" s="54"/>
      <c r="D10" s="55"/>
    </row>
    <row r="11" spans="1:4" x14ac:dyDescent="0.25">
      <c r="A11" s="53">
        <f t="shared" si="0"/>
        <v>4</v>
      </c>
      <c r="B11" s="54"/>
      <c r="C11" s="54"/>
      <c r="D11" s="55"/>
    </row>
    <row r="12" spans="1:4" x14ac:dyDescent="0.25">
      <c r="A12" s="53">
        <f t="shared" si="0"/>
        <v>5</v>
      </c>
      <c r="B12" s="54"/>
      <c r="C12" s="54"/>
      <c r="D12" s="55"/>
    </row>
    <row r="13" spans="1:4" x14ac:dyDescent="0.25">
      <c r="A13" s="53">
        <f t="shared" si="0"/>
        <v>6</v>
      </c>
      <c r="B13" s="54"/>
      <c r="C13" s="54"/>
      <c r="D13" s="55"/>
    </row>
    <row r="14" spans="1:4" x14ac:dyDescent="0.25">
      <c r="A14" s="53">
        <f t="shared" si="0"/>
        <v>7</v>
      </c>
      <c r="B14" s="54"/>
      <c r="C14" s="54"/>
      <c r="D14" s="55"/>
    </row>
    <row r="15" spans="1:4" x14ac:dyDescent="0.25">
      <c r="A15" s="53">
        <f t="shared" si="0"/>
        <v>8</v>
      </c>
      <c r="B15" s="54"/>
      <c r="C15" s="54"/>
      <c r="D15" s="55"/>
    </row>
    <row r="16" spans="1:4" x14ac:dyDescent="0.25">
      <c r="A16" s="53">
        <f t="shared" si="0"/>
        <v>9</v>
      </c>
      <c r="B16" s="54"/>
      <c r="C16" s="54"/>
      <c r="D16" s="55"/>
    </row>
    <row r="17" spans="1:4" x14ac:dyDescent="0.25">
      <c r="A17" s="53">
        <f t="shared" si="0"/>
        <v>10</v>
      </c>
      <c r="B17" s="54"/>
      <c r="C17" s="54"/>
      <c r="D17" s="55"/>
    </row>
  </sheetData>
  <mergeCells count="1">
    <mergeCell ref="A5:D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3"/>
  <sheetViews>
    <sheetView view="pageBreakPreview" zoomScale="85" zoomScaleNormal="85" zoomScaleSheetLayoutView="85" workbookViewId="0">
      <pane xSplit="4" ySplit="4" topLeftCell="E5" activePane="bottomRight" state="frozen"/>
      <selection activeCell="F9" sqref="F9"/>
      <selection pane="topRight" activeCell="F9" sqref="F9"/>
      <selection pane="bottomLeft" activeCell="F9" sqref="F9"/>
      <selection pane="bottomRight" activeCell="G7" sqref="G7"/>
    </sheetView>
  </sheetViews>
  <sheetFormatPr defaultColWidth="9.140625" defaultRowHeight="18.75" x14ac:dyDescent="0.25"/>
  <cols>
    <col min="1" max="1" width="8.140625" style="17" customWidth="1"/>
    <col min="2" max="2" width="15.28515625" style="19" customWidth="1"/>
    <col min="3" max="3" width="15.7109375" style="19" customWidth="1"/>
    <col min="4" max="4" width="19.85546875" style="17" customWidth="1"/>
    <col min="5" max="5" width="24.85546875" style="19" customWidth="1"/>
    <col min="6" max="8" width="15.7109375" style="19" customWidth="1"/>
    <col min="9" max="9" width="20.5703125" style="19" customWidth="1"/>
    <col min="10" max="10" width="17.5703125" style="19" customWidth="1"/>
    <col min="11" max="12" width="18.140625" style="19" customWidth="1"/>
    <col min="13" max="13" width="16.7109375" style="17" customWidth="1"/>
    <col min="14" max="16" width="15.7109375" style="17" customWidth="1"/>
    <col min="17" max="20" width="18.7109375" style="17" customWidth="1"/>
    <col min="21" max="26" width="15.7109375" style="17" customWidth="1"/>
    <col min="27" max="16384" width="9.140625" style="17"/>
  </cols>
  <sheetData>
    <row r="1" spans="1:16" ht="93" customHeight="1" x14ac:dyDescent="0.25">
      <c r="G1" s="124" t="s">
        <v>140</v>
      </c>
      <c r="H1" s="124"/>
      <c r="I1" s="124"/>
      <c r="J1" s="124"/>
      <c r="K1" s="126"/>
      <c r="L1" s="126"/>
    </row>
    <row r="2" spans="1:16" x14ac:dyDescent="0.25">
      <c r="K2" s="126"/>
      <c r="L2" s="126"/>
    </row>
    <row r="3" spans="1:16" ht="60" customHeight="1" x14ac:dyDescent="0.25">
      <c r="A3" s="132" t="s">
        <v>199</v>
      </c>
      <c r="B3" s="132"/>
      <c r="C3" s="132"/>
      <c r="D3" s="132"/>
      <c r="E3" s="132"/>
      <c r="F3" s="132"/>
      <c r="G3" s="132"/>
      <c r="H3" s="132"/>
      <c r="I3" s="132"/>
      <c r="J3" s="132"/>
      <c r="K3" s="23"/>
      <c r="L3" s="23"/>
      <c r="M3" s="18"/>
      <c r="N3" s="18"/>
      <c r="O3" s="18"/>
      <c r="P3" s="18"/>
    </row>
    <row r="4" spans="1:16" x14ac:dyDescent="0.25">
      <c r="J4" s="20"/>
      <c r="L4" s="17"/>
    </row>
    <row r="5" spans="1:16" ht="39.75" customHeight="1" x14ac:dyDescent="0.25">
      <c r="A5" s="129" t="s">
        <v>13</v>
      </c>
      <c r="B5" s="127" t="s">
        <v>84</v>
      </c>
      <c r="C5" s="127" t="s">
        <v>85</v>
      </c>
      <c r="D5" s="127" t="s">
        <v>86</v>
      </c>
      <c r="E5" s="127" t="s">
        <v>87</v>
      </c>
      <c r="F5" s="131" t="s">
        <v>100</v>
      </c>
      <c r="G5" s="131"/>
      <c r="H5" s="127" t="s">
        <v>107</v>
      </c>
      <c r="I5" s="127" t="s">
        <v>108</v>
      </c>
      <c r="J5" s="127" t="s">
        <v>132</v>
      </c>
      <c r="L5" s="20"/>
    </row>
    <row r="6" spans="1:16" ht="159.75" customHeight="1" x14ac:dyDescent="0.25">
      <c r="A6" s="130"/>
      <c r="B6" s="128"/>
      <c r="C6" s="128"/>
      <c r="D6" s="128"/>
      <c r="E6" s="128"/>
      <c r="F6" s="64" t="s">
        <v>106</v>
      </c>
      <c r="G6" s="64" t="s">
        <v>109</v>
      </c>
      <c r="H6" s="128"/>
      <c r="I6" s="128"/>
      <c r="J6" s="128"/>
      <c r="L6" s="20"/>
    </row>
    <row r="7" spans="1:16" ht="36.75" customHeight="1" x14ac:dyDescent="0.3">
      <c r="A7" s="66">
        <v>1</v>
      </c>
      <c r="B7" s="86" t="s">
        <v>154</v>
      </c>
      <c r="C7" s="86" t="s">
        <v>154</v>
      </c>
      <c r="D7" s="86" t="s">
        <v>154</v>
      </c>
      <c r="E7" s="86" t="s">
        <v>154</v>
      </c>
      <c r="F7" s="86" t="s">
        <v>154</v>
      </c>
      <c r="G7" s="86" t="s">
        <v>154</v>
      </c>
      <c r="H7" s="86" t="s">
        <v>154</v>
      </c>
      <c r="I7" s="86" t="s">
        <v>154</v>
      </c>
      <c r="J7" s="86" t="s">
        <v>154</v>
      </c>
      <c r="L7" s="20"/>
    </row>
    <row r="8" spans="1:16" ht="36.75" customHeight="1" x14ac:dyDescent="0.3">
      <c r="A8" s="66">
        <v>2</v>
      </c>
      <c r="B8" s="86" t="s">
        <v>154</v>
      </c>
      <c r="C8" s="86" t="s">
        <v>154</v>
      </c>
      <c r="D8" s="86" t="s">
        <v>154</v>
      </c>
      <c r="E8" s="86" t="s">
        <v>154</v>
      </c>
      <c r="F8" s="86" t="s">
        <v>154</v>
      </c>
      <c r="G8" s="86" t="s">
        <v>154</v>
      </c>
      <c r="H8" s="86" t="s">
        <v>154</v>
      </c>
      <c r="I8" s="86" t="s">
        <v>154</v>
      </c>
      <c r="J8" s="86" t="s">
        <v>154</v>
      </c>
      <c r="L8" s="20"/>
    </row>
    <row r="9" spans="1:16" ht="36.75" customHeight="1" x14ac:dyDescent="0.3">
      <c r="A9" s="66">
        <v>3</v>
      </c>
      <c r="B9" s="86" t="s">
        <v>154</v>
      </c>
      <c r="C9" s="86" t="s">
        <v>154</v>
      </c>
      <c r="D9" s="86" t="s">
        <v>154</v>
      </c>
      <c r="E9" s="86" t="s">
        <v>154</v>
      </c>
      <c r="F9" s="86" t="s">
        <v>154</v>
      </c>
      <c r="G9" s="86" t="s">
        <v>154</v>
      </c>
      <c r="H9" s="86" t="s">
        <v>154</v>
      </c>
      <c r="I9" s="86" t="s">
        <v>154</v>
      </c>
      <c r="J9" s="86" t="s">
        <v>154</v>
      </c>
      <c r="L9" s="20"/>
    </row>
    <row r="10" spans="1:16" ht="36.75" customHeight="1" x14ac:dyDescent="0.3">
      <c r="A10" s="66">
        <v>4</v>
      </c>
      <c r="B10" s="86" t="s">
        <v>154</v>
      </c>
      <c r="C10" s="86" t="s">
        <v>154</v>
      </c>
      <c r="D10" s="86" t="s">
        <v>154</v>
      </c>
      <c r="E10" s="86" t="s">
        <v>154</v>
      </c>
      <c r="F10" s="86" t="s">
        <v>154</v>
      </c>
      <c r="G10" s="86" t="s">
        <v>154</v>
      </c>
      <c r="H10" s="86" t="s">
        <v>154</v>
      </c>
      <c r="I10" s="86" t="s">
        <v>154</v>
      </c>
      <c r="J10" s="86" t="s">
        <v>154</v>
      </c>
      <c r="L10" s="20"/>
    </row>
    <row r="11" spans="1:16" x14ac:dyDescent="0.25">
      <c r="L11" s="20"/>
    </row>
    <row r="12" spans="1:16" ht="4.5" customHeight="1" x14ac:dyDescent="0.25">
      <c r="L12" s="20"/>
    </row>
    <row r="13" spans="1:16" ht="66.75" customHeight="1" x14ac:dyDescent="0.25">
      <c r="A13" s="125" t="s">
        <v>133</v>
      </c>
      <c r="B13" s="125"/>
      <c r="C13" s="125"/>
      <c r="D13" s="125"/>
      <c r="E13" s="125"/>
      <c r="F13" s="125"/>
      <c r="G13" s="125"/>
      <c r="H13" s="125"/>
      <c r="I13" s="125"/>
      <c r="J13" s="125"/>
      <c r="K13" s="47"/>
      <c r="L13" s="47"/>
    </row>
  </sheetData>
  <mergeCells count="14">
    <mergeCell ref="G1:J1"/>
    <mergeCell ref="A13:J13"/>
    <mergeCell ref="K1:L1"/>
    <mergeCell ref="K2:L2"/>
    <mergeCell ref="I5:I6"/>
    <mergeCell ref="J5:J6"/>
    <mergeCell ref="A5:A6"/>
    <mergeCell ref="B5:B6"/>
    <mergeCell ref="C5:C6"/>
    <mergeCell ref="D5:D6"/>
    <mergeCell ref="E5:E6"/>
    <mergeCell ref="F5:G5"/>
    <mergeCell ref="H5:H6"/>
    <mergeCell ref="A3:J3"/>
  </mergeCells>
  <printOptions horizontalCentered="1"/>
  <pageMargins left="0.19685039370078741" right="0.19685039370078741" top="0.19685039370078741" bottom="0.19685039370078741" header="0" footer="0"/>
  <pageSetup paperSize="9" scale="8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2">
    <pageSetUpPr fitToPage="1"/>
  </sheetPr>
  <dimension ref="A1:O27"/>
  <sheetViews>
    <sheetView zoomScaleNormal="100" workbookViewId="0">
      <pane xSplit="2" ySplit="6" topLeftCell="C7" activePane="bottomRight" state="frozen"/>
      <selection activeCell="F9" sqref="F9"/>
      <selection pane="topRight" activeCell="F9" sqref="F9"/>
      <selection pane="bottomLeft" activeCell="F9" sqref="F9"/>
      <selection pane="bottomRight" activeCell="E8" sqref="E8"/>
    </sheetView>
  </sheetViews>
  <sheetFormatPr defaultColWidth="9.140625" defaultRowHeight="15.75" x14ac:dyDescent="0.25"/>
  <cols>
    <col min="1" max="1" width="8.7109375" style="2" customWidth="1"/>
    <col min="2" max="2" width="13.140625" style="7" customWidth="1"/>
    <col min="3" max="3" width="47.42578125" style="7" customWidth="1"/>
    <col min="4" max="5" width="24.140625" style="7" customWidth="1"/>
    <col min="6" max="6" width="34.85546875" style="2" customWidth="1"/>
    <col min="7" max="7" width="16.7109375" style="2" customWidth="1"/>
    <col min="8" max="10" width="15.7109375" style="2" customWidth="1"/>
    <col min="11" max="14" width="18.7109375" style="2" customWidth="1"/>
    <col min="15" max="15" width="15.7109375" style="2" customWidth="1"/>
    <col min="16" max="20" width="15.7109375" style="3" customWidth="1"/>
    <col min="21" max="16384" width="9.140625" style="3"/>
  </cols>
  <sheetData>
    <row r="1" spans="1:15" ht="89.25" customHeight="1" x14ac:dyDescent="0.25">
      <c r="E1" s="133" t="s">
        <v>138</v>
      </c>
      <c r="F1" s="133"/>
    </row>
    <row r="2" spans="1:15" x14ac:dyDescent="0.25">
      <c r="A2" s="7"/>
      <c r="F2" s="67"/>
      <c r="G2" s="7"/>
      <c r="H2" s="7"/>
      <c r="I2" s="7"/>
      <c r="J2" s="7"/>
      <c r="K2" s="7"/>
      <c r="L2" s="7"/>
      <c r="M2" s="7"/>
      <c r="N2" s="7"/>
      <c r="O2" s="7"/>
    </row>
    <row r="3" spans="1:15" ht="54.6" customHeight="1" x14ac:dyDescent="0.25">
      <c r="A3" s="136" t="s">
        <v>200</v>
      </c>
      <c r="B3" s="136"/>
      <c r="C3" s="136"/>
      <c r="D3" s="136"/>
      <c r="E3" s="136"/>
      <c r="F3" s="136"/>
      <c r="G3" s="1"/>
      <c r="H3" s="1"/>
      <c r="I3" s="1"/>
      <c r="J3" s="1"/>
    </row>
    <row r="4" spans="1:15" ht="17.45" customHeight="1" x14ac:dyDescent="0.25">
      <c r="F4" s="12"/>
    </row>
    <row r="5" spans="1:15" ht="29.25" customHeight="1" x14ac:dyDescent="0.25">
      <c r="A5" s="134" t="s">
        <v>13</v>
      </c>
      <c r="B5" s="134" t="s">
        <v>14</v>
      </c>
      <c r="C5" s="134" t="s">
        <v>101</v>
      </c>
      <c r="D5" s="141" t="s">
        <v>15</v>
      </c>
      <c r="E5" s="141"/>
      <c r="F5" s="134" t="s">
        <v>54</v>
      </c>
      <c r="K5" s="4"/>
    </row>
    <row r="6" spans="1:15" ht="35.25" customHeight="1" x14ac:dyDescent="0.25">
      <c r="A6" s="135"/>
      <c r="B6" s="135"/>
      <c r="C6" s="135"/>
      <c r="D6" s="15" t="s">
        <v>16</v>
      </c>
      <c r="E6" s="15" t="s">
        <v>17</v>
      </c>
      <c r="F6" s="135"/>
      <c r="G6" s="7"/>
      <c r="H6" s="7"/>
      <c r="I6" s="7"/>
      <c r="J6" s="7"/>
      <c r="K6" s="4"/>
      <c r="L6" s="7"/>
      <c r="M6" s="7"/>
      <c r="N6" s="7"/>
      <c r="O6" s="7"/>
    </row>
    <row r="7" spans="1:15" ht="20.25" customHeight="1" x14ac:dyDescent="0.25">
      <c r="A7" s="137">
        <v>1</v>
      </c>
      <c r="B7" s="139" t="s">
        <v>18</v>
      </c>
      <c r="C7" s="68" t="s">
        <v>103</v>
      </c>
      <c r="D7" s="16" t="s">
        <v>154</v>
      </c>
      <c r="E7" s="16" t="s">
        <v>154</v>
      </c>
      <c r="F7" s="16" t="s">
        <v>154</v>
      </c>
    </row>
    <row r="8" spans="1:15" ht="29.25" customHeight="1" x14ac:dyDescent="0.25">
      <c r="A8" s="138"/>
      <c r="B8" s="140"/>
      <c r="C8" s="142" t="s">
        <v>104</v>
      </c>
      <c r="D8" s="50">
        <v>6</v>
      </c>
      <c r="E8" s="50">
        <v>177793836</v>
      </c>
      <c r="F8" s="50" t="s">
        <v>196</v>
      </c>
      <c r="G8" s="7"/>
      <c r="H8" s="7"/>
      <c r="I8" s="7"/>
      <c r="J8" s="7"/>
      <c r="K8" s="7"/>
      <c r="L8" s="7"/>
      <c r="M8" s="7"/>
      <c r="N8" s="7"/>
      <c r="O8" s="7"/>
    </row>
    <row r="9" spans="1:15" ht="26.25" customHeight="1" x14ac:dyDescent="0.25">
      <c r="A9" s="138"/>
      <c r="B9" s="140"/>
      <c r="C9" s="143"/>
      <c r="D9" s="50">
        <v>15</v>
      </c>
      <c r="E9" s="50">
        <v>137075553.96000001</v>
      </c>
      <c r="F9" s="50" t="s">
        <v>197</v>
      </c>
    </row>
    <row r="10" spans="1:15" ht="20.25" customHeight="1" x14ac:dyDescent="0.25">
      <c r="A10" s="138"/>
      <c r="B10" s="140"/>
      <c r="C10" s="69" t="s">
        <v>105</v>
      </c>
      <c r="D10" s="50" t="s">
        <v>154</v>
      </c>
      <c r="E10" s="50" t="s">
        <v>154</v>
      </c>
      <c r="F10" s="50" t="s">
        <v>154</v>
      </c>
      <c r="G10" s="7"/>
      <c r="H10" s="7"/>
      <c r="I10" s="7"/>
      <c r="J10" s="7"/>
      <c r="K10" s="7"/>
      <c r="L10" s="7"/>
      <c r="M10" s="7"/>
      <c r="N10" s="7"/>
      <c r="O10" s="7"/>
    </row>
    <row r="11" spans="1:15" ht="20.25" customHeight="1" x14ac:dyDescent="0.25">
      <c r="A11" s="138"/>
      <c r="B11" s="140"/>
      <c r="C11" s="70" t="s">
        <v>102</v>
      </c>
      <c r="D11" s="50" t="s">
        <v>154</v>
      </c>
      <c r="E11" s="50" t="s">
        <v>154</v>
      </c>
      <c r="F11" s="50" t="s">
        <v>154</v>
      </c>
    </row>
    <row r="12" spans="1:15" ht="20.25" customHeight="1" x14ac:dyDescent="0.25">
      <c r="A12" s="137">
        <f>+A7+1</f>
        <v>2</v>
      </c>
      <c r="B12" s="139" t="s">
        <v>19</v>
      </c>
      <c r="C12" s="68" t="s">
        <v>103</v>
      </c>
      <c r="D12" s="50" t="s">
        <v>154</v>
      </c>
      <c r="E12" s="50" t="s">
        <v>154</v>
      </c>
      <c r="F12" s="50" t="s">
        <v>154</v>
      </c>
      <c r="G12" s="7"/>
      <c r="H12" s="7"/>
      <c r="I12" s="7"/>
      <c r="J12" s="7"/>
      <c r="K12" s="7"/>
      <c r="L12" s="7"/>
      <c r="M12" s="7"/>
      <c r="N12" s="7"/>
      <c r="O12" s="7"/>
    </row>
    <row r="13" spans="1:15" ht="30.75" customHeight="1" x14ac:dyDescent="0.25">
      <c r="A13" s="138"/>
      <c r="B13" s="140"/>
      <c r="C13" s="69" t="s">
        <v>104</v>
      </c>
      <c r="D13" s="50" t="s">
        <v>154</v>
      </c>
      <c r="E13" s="50" t="s">
        <v>154</v>
      </c>
      <c r="F13" s="50" t="s">
        <v>154</v>
      </c>
      <c r="G13" s="7"/>
      <c r="H13" s="7"/>
      <c r="I13" s="7"/>
      <c r="J13" s="7"/>
      <c r="K13" s="7"/>
      <c r="L13" s="7"/>
      <c r="M13" s="7"/>
      <c r="N13" s="7"/>
      <c r="O13" s="7"/>
    </row>
    <row r="14" spans="1:15" ht="20.25" customHeight="1" x14ac:dyDescent="0.25">
      <c r="A14" s="138"/>
      <c r="B14" s="140"/>
      <c r="C14" s="71" t="s">
        <v>105</v>
      </c>
      <c r="D14" s="50" t="s">
        <v>154</v>
      </c>
      <c r="E14" s="50" t="s">
        <v>154</v>
      </c>
      <c r="F14" s="50" t="s">
        <v>154</v>
      </c>
      <c r="G14" s="7"/>
      <c r="H14" s="7"/>
      <c r="I14" s="7"/>
      <c r="J14" s="7"/>
      <c r="K14" s="7"/>
      <c r="L14" s="7"/>
      <c r="M14" s="7"/>
      <c r="N14" s="7"/>
      <c r="O14" s="7"/>
    </row>
    <row r="15" spans="1:15" s="6" customFormat="1" ht="20.25" customHeight="1" x14ac:dyDescent="0.25">
      <c r="A15" s="138"/>
      <c r="B15" s="140"/>
      <c r="C15" s="70" t="s">
        <v>102</v>
      </c>
      <c r="D15" s="50" t="s">
        <v>154</v>
      </c>
      <c r="E15" s="50" t="s">
        <v>154</v>
      </c>
      <c r="F15" s="50" t="s">
        <v>154</v>
      </c>
      <c r="G15" s="5"/>
      <c r="H15" s="5"/>
      <c r="I15" s="5"/>
      <c r="J15" s="5"/>
      <c r="K15" s="5"/>
      <c r="L15" s="5"/>
      <c r="M15" s="5"/>
      <c r="N15" s="5"/>
      <c r="O15" s="5"/>
    </row>
    <row r="16" spans="1:15" ht="20.25" customHeight="1" x14ac:dyDescent="0.25">
      <c r="A16" s="137">
        <v>3</v>
      </c>
      <c r="B16" s="139" t="s">
        <v>20</v>
      </c>
      <c r="C16" s="68" t="s">
        <v>103</v>
      </c>
      <c r="D16" s="50" t="s">
        <v>154</v>
      </c>
      <c r="E16" s="50" t="s">
        <v>154</v>
      </c>
      <c r="F16" s="50" t="s">
        <v>154</v>
      </c>
      <c r="G16" s="7"/>
      <c r="H16" s="7"/>
      <c r="I16" s="7"/>
      <c r="J16" s="7"/>
      <c r="K16" s="7"/>
      <c r="L16" s="7"/>
      <c r="M16" s="7"/>
      <c r="N16" s="7"/>
      <c r="O16" s="7"/>
    </row>
    <row r="17" spans="1:15" ht="20.25" customHeight="1" x14ac:dyDescent="0.25">
      <c r="A17" s="138"/>
      <c r="B17" s="140"/>
      <c r="C17" s="69" t="s">
        <v>104</v>
      </c>
      <c r="D17" s="50" t="s">
        <v>154</v>
      </c>
      <c r="E17" s="50" t="s">
        <v>154</v>
      </c>
      <c r="F17" s="50" t="s">
        <v>154</v>
      </c>
      <c r="G17" s="7"/>
      <c r="H17" s="7"/>
      <c r="I17" s="7"/>
      <c r="J17" s="7"/>
      <c r="K17" s="7"/>
      <c r="L17" s="7"/>
      <c r="M17" s="7"/>
      <c r="N17" s="7"/>
      <c r="O17" s="7"/>
    </row>
    <row r="18" spans="1:15" ht="20.25" customHeight="1" x14ac:dyDescent="0.25">
      <c r="A18" s="138"/>
      <c r="B18" s="140"/>
      <c r="C18" s="69" t="s">
        <v>105</v>
      </c>
      <c r="D18" s="50" t="s">
        <v>154</v>
      </c>
      <c r="E18" s="50" t="s">
        <v>154</v>
      </c>
      <c r="F18" s="50" t="s">
        <v>154</v>
      </c>
      <c r="G18" s="7"/>
      <c r="H18" s="7"/>
      <c r="I18" s="7"/>
      <c r="J18" s="7"/>
      <c r="K18" s="7"/>
      <c r="L18" s="7"/>
      <c r="M18" s="7"/>
      <c r="N18" s="7"/>
      <c r="O18" s="7"/>
    </row>
    <row r="19" spans="1:15" ht="20.25" customHeight="1" x14ac:dyDescent="0.25">
      <c r="A19" s="145"/>
      <c r="B19" s="146"/>
      <c r="C19" s="70" t="s">
        <v>102</v>
      </c>
      <c r="D19" s="50" t="s">
        <v>154</v>
      </c>
      <c r="E19" s="50" t="s">
        <v>154</v>
      </c>
      <c r="F19" s="50" t="s">
        <v>154</v>
      </c>
      <c r="G19" s="7"/>
      <c r="H19" s="7"/>
      <c r="I19" s="7"/>
      <c r="J19" s="7"/>
      <c r="K19" s="7"/>
      <c r="L19" s="7"/>
      <c r="M19" s="7"/>
      <c r="N19" s="7"/>
      <c r="O19" s="7"/>
    </row>
    <row r="20" spans="1:15" ht="20.25" customHeight="1" x14ac:dyDescent="0.25">
      <c r="A20" s="137">
        <v>4</v>
      </c>
      <c r="B20" s="139" t="s">
        <v>55</v>
      </c>
      <c r="C20" s="110" t="s">
        <v>103</v>
      </c>
      <c r="D20" s="50" t="s">
        <v>154</v>
      </c>
      <c r="E20" s="50" t="s">
        <v>154</v>
      </c>
      <c r="F20" s="50" t="s">
        <v>154</v>
      </c>
    </row>
    <row r="21" spans="1:15" ht="31.5" customHeight="1" x14ac:dyDescent="0.25">
      <c r="A21" s="138"/>
      <c r="B21" s="140"/>
      <c r="C21" s="69" t="s">
        <v>104</v>
      </c>
      <c r="D21" s="50" t="s">
        <v>154</v>
      </c>
      <c r="E21" s="50" t="s">
        <v>154</v>
      </c>
      <c r="F21" s="50" t="s">
        <v>154</v>
      </c>
    </row>
    <row r="22" spans="1:15" ht="20.25" customHeight="1" x14ac:dyDescent="0.25">
      <c r="A22" s="138"/>
      <c r="B22" s="140"/>
      <c r="C22" s="69" t="s">
        <v>105</v>
      </c>
      <c r="D22" s="50" t="s">
        <v>154</v>
      </c>
      <c r="E22" s="50" t="s">
        <v>154</v>
      </c>
      <c r="F22" s="50" t="s">
        <v>154</v>
      </c>
    </row>
    <row r="23" spans="1:15" ht="20.25" customHeight="1" x14ac:dyDescent="0.25">
      <c r="A23" s="145"/>
      <c r="B23" s="146"/>
      <c r="C23" s="70" t="s">
        <v>102</v>
      </c>
      <c r="D23" s="50" t="s">
        <v>154</v>
      </c>
      <c r="E23" s="50" t="s">
        <v>154</v>
      </c>
      <c r="F23" s="50" t="s">
        <v>154</v>
      </c>
    </row>
    <row r="25" spans="1:15" ht="18.75" customHeight="1" x14ac:dyDescent="0.25">
      <c r="A25" s="144" t="s">
        <v>133</v>
      </c>
      <c r="B25" s="144"/>
      <c r="C25" s="144"/>
      <c r="D25" s="144"/>
      <c r="E25" s="144"/>
      <c r="F25" s="144"/>
      <c r="G25" s="47"/>
      <c r="H25" s="47"/>
      <c r="I25" s="47"/>
      <c r="J25" s="47"/>
      <c r="K25" s="47"/>
      <c r="L25" s="47"/>
      <c r="M25" s="47"/>
      <c r="N25" s="47"/>
    </row>
    <row r="26" spans="1:15" x14ac:dyDescent="0.25">
      <c r="A26" s="144"/>
      <c r="B26" s="144"/>
      <c r="C26" s="144"/>
      <c r="D26" s="144"/>
      <c r="E26" s="144"/>
      <c r="F26" s="144"/>
    </row>
    <row r="27" spans="1:15" ht="31.5" customHeight="1" x14ac:dyDescent="0.25">
      <c r="A27" s="144"/>
      <c r="B27" s="144"/>
      <c r="C27" s="144"/>
      <c r="D27" s="144"/>
      <c r="E27" s="144"/>
      <c r="F27" s="144"/>
    </row>
  </sheetData>
  <mergeCells count="17">
    <mergeCell ref="A25:F27"/>
    <mergeCell ref="A16:A19"/>
    <mergeCell ref="B16:B19"/>
    <mergeCell ref="A20:A23"/>
    <mergeCell ref="B20:B23"/>
    <mergeCell ref="A12:A15"/>
    <mergeCell ref="B12:B15"/>
    <mergeCell ref="D5:E5"/>
    <mergeCell ref="A7:A11"/>
    <mergeCell ref="B7:B11"/>
    <mergeCell ref="C8:C9"/>
    <mergeCell ref="E1:F1"/>
    <mergeCell ref="F5:F6"/>
    <mergeCell ref="A3:F3"/>
    <mergeCell ref="A5:A6"/>
    <mergeCell ref="B5:B6"/>
    <mergeCell ref="C5:C6"/>
  </mergeCells>
  <printOptions horizontalCentered="1"/>
  <pageMargins left="0.19685039370078741" right="0.19685039370078741" top="0.19685039370078741" bottom="0.19685039370078741" header="0" footer="0"/>
  <pageSetup paperSize="9" scale="9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3">
    <pageSetUpPr fitToPage="1"/>
  </sheetPr>
  <dimension ref="A1:O11"/>
  <sheetViews>
    <sheetView view="pageBreakPreview" zoomScale="85" zoomScaleNormal="85" zoomScaleSheetLayoutView="85" workbookViewId="0">
      <selection activeCell="E4" sqref="E4:E5"/>
    </sheetView>
  </sheetViews>
  <sheetFormatPr defaultColWidth="9.140625" defaultRowHeight="15.75" x14ac:dyDescent="0.25"/>
  <cols>
    <col min="1" max="1" width="12.85546875" style="90" customWidth="1"/>
    <col min="2" max="2" width="23.42578125" style="91" customWidth="1"/>
    <col min="3" max="3" width="40.42578125" style="90" customWidth="1"/>
    <col min="4" max="5" width="19.85546875" style="91" customWidth="1"/>
    <col min="6" max="6" width="27" style="91" customWidth="1"/>
    <col min="7" max="7" width="19.85546875" style="91" customWidth="1"/>
    <col min="8" max="8" width="16.7109375" style="91" bestFit="1" customWidth="1"/>
    <col min="9" max="9" width="17.85546875" style="91" customWidth="1"/>
    <col min="10" max="10" width="15.7109375" style="91" customWidth="1"/>
    <col min="11" max="12" width="18.140625" style="91" customWidth="1"/>
    <col min="13" max="13" width="16.7109375" style="90" customWidth="1"/>
    <col min="14" max="15" width="15.7109375" style="90" customWidth="1"/>
    <col min="16" max="19" width="18.7109375" style="90" customWidth="1"/>
    <col min="20" max="25" width="15.7109375" style="90" customWidth="1"/>
    <col min="26" max="16384" width="9.140625" style="90"/>
  </cols>
  <sheetData>
    <row r="1" spans="1:15" ht="107.25" customHeight="1" x14ac:dyDescent="0.25">
      <c r="I1" s="148" t="s">
        <v>141</v>
      </c>
      <c r="J1" s="148"/>
      <c r="K1" s="148"/>
      <c r="L1" s="148"/>
    </row>
    <row r="2" spans="1:15" ht="77.25" customHeight="1" x14ac:dyDescent="0.25">
      <c r="A2" s="147" t="s">
        <v>201</v>
      </c>
      <c r="B2" s="147"/>
      <c r="C2" s="147"/>
      <c r="D2" s="147"/>
      <c r="E2" s="147"/>
      <c r="F2" s="147"/>
      <c r="G2" s="147"/>
      <c r="H2" s="147"/>
      <c r="I2" s="147"/>
      <c r="J2" s="147"/>
      <c r="K2" s="147"/>
      <c r="L2" s="147"/>
      <c r="M2" s="92"/>
      <c r="N2" s="92"/>
      <c r="O2" s="92"/>
    </row>
    <row r="3" spans="1:15" x14ac:dyDescent="0.25">
      <c r="L3" s="93"/>
    </row>
    <row r="4" spans="1:15" ht="49.5" customHeight="1" x14ac:dyDescent="0.25">
      <c r="A4" s="150" t="s">
        <v>13</v>
      </c>
      <c r="B4" s="150" t="s">
        <v>14</v>
      </c>
      <c r="C4" s="150" t="s">
        <v>7</v>
      </c>
      <c r="D4" s="150" t="s">
        <v>56</v>
      </c>
      <c r="E4" s="150" t="s">
        <v>10</v>
      </c>
      <c r="F4" s="153" t="s">
        <v>11</v>
      </c>
      <c r="G4" s="152" t="s">
        <v>100</v>
      </c>
      <c r="H4" s="152"/>
      <c r="I4" s="150" t="s">
        <v>8</v>
      </c>
      <c r="J4" s="150" t="s">
        <v>9</v>
      </c>
      <c r="K4" s="150" t="s">
        <v>155</v>
      </c>
      <c r="L4" s="150" t="s">
        <v>112</v>
      </c>
    </row>
    <row r="5" spans="1:15" ht="129" customHeight="1" x14ac:dyDescent="0.25">
      <c r="A5" s="151"/>
      <c r="B5" s="151"/>
      <c r="C5" s="151"/>
      <c r="D5" s="151"/>
      <c r="E5" s="151"/>
      <c r="F5" s="153"/>
      <c r="G5" s="94" t="s">
        <v>106</v>
      </c>
      <c r="H5" s="94" t="s">
        <v>109</v>
      </c>
      <c r="I5" s="151"/>
      <c r="J5" s="151"/>
      <c r="K5" s="151"/>
      <c r="L5" s="151"/>
    </row>
    <row r="6" spans="1:15" x14ac:dyDescent="0.25">
      <c r="A6" s="95">
        <v>1</v>
      </c>
      <c r="B6" s="99"/>
      <c r="C6" s="100"/>
      <c r="D6" s="95" t="s">
        <v>156</v>
      </c>
      <c r="E6" s="95"/>
      <c r="F6" s="97"/>
      <c r="G6" s="95"/>
      <c r="H6" s="99"/>
      <c r="I6" s="95"/>
      <c r="J6" s="95"/>
      <c r="K6" s="106"/>
      <c r="L6" s="106">
        <f t="shared" ref="L6" si="0">J6*K6</f>
        <v>0</v>
      </c>
    </row>
    <row r="7" spans="1:15" s="104" customFormat="1" x14ac:dyDescent="0.25">
      <c r="A7" s="103"/>
      <c r="B7" s="103" t="s">
        <v>5</v>
      </c>
      <c r="C7" s="102"/>
      <c r="D7" s="103"/>
      <c r="E7" s="103"/>
      <c r="F7" s="105"/>
      <c r="G7" s="103"/>
      <c r="H7" s="103"/>
      <c r="I7" s="103"/>
      <c r="J7" s="103"/>
      <c r="K7" s="107"/>
      <c r="L7" s="107">
        <f>SUM(L6:L6)</f>
        <v>0</v>
      </c>
    </row>
    <row r="8" spans="1:15" ht="47.25" x14ac:dyDescent="0.25">
      <c r="A8" s="95">
        <v>1</v>
      </c>
      <c r="B8" s="95"/>
      <c r="C8" s="101"/>
      <c r="D8" s="95" t="s">
        <v>157</v>
      </c>
      <c r="E8" s="95"/>
      <c r="F8" s="98"/>
      <c r="G8" s="95"/>
      <c r="H8" s="95"/>
      <c r="I8" s="95"/>
      <c r="J8" s="96"/>
      <c r="K8" s="106"/>
      <c r="L8" s="106">
        <f t="shared" ref="L8" si="1">J8*K8</f>
        <v>0</v>
      </c>
    </row>
    <row r="9" spans="1:15" s="104" customFormat="1" ht="14.25" customHeight="1" x14ac:dyDescent="0.25">
      <c r="A9" s="102"/>
      <c r="B9" s="103" t="s">
        <v>5</v>
      </c>
      <c r="C9" s="102"/>
      <c r="D9" s="103"/>
      <c r="E9" s="103"/>
      <c r="F9" s="103"/>
      <c r="G9" s="103"/>
      <c r="H9" s="103"/>
      <c r="I9" s="103"/>
      <c r="J9" s="103"/>
      <c r="K9" s="103"/>
      <c r="L9" s="103">
        <f>SUM(L8:L8)</f>
        <v>0</v>
      </c>
    </row>
    <row r="10" spans="1:15" s="104" customFormat="1" ht="14.25" customHeight="1" x14ac:dyDescent="0.25">
      <c r="A10" s="102"/>
      <c r="B10" s="103" t="s">
        <v>158</v>
      </c>
      <c r="C10" s="102"/>
      <c r="D10" s="103"/>
      <c r="E10" s="103"/>
      <c r="F10" s="103"/>
      <c r="G10" s="103"/>
      <c r="H10" s="103"/>
      <c r="I10" s="103"/>
      <c r="J10" s="103"/>
      <c r="K10" s="103"/>
      <c r="L10" s="103">
        <f>L7+L9</f>
        <v>0</v>
      </c>
    </row>
    <row r="11" spans="1:15" ht="54" customHeight="1" x14ac:dyDescent="0.25">
      <c r="A11" s="149" t="s">
        <v>133</v>
      </c>
      <c r="B11" s="149"/>
      <c r="C11" s="149"/>
      <c r="D11" s="149"/>
      <c r="E11" s="149"/>
      <c r="F11" s="149"/>
      <c r="G11" s="149"/>
      <c r="H11" s="149"/>
      <c r="I11" s="149"/>
      <c r="J11" s="149"/>
      <c r="K11" s="149"/>
      <c r="L11" s="149"/>
    </row>
  </sheetData>
  <autoFilter ref="A4:Y8" xr:uid="{00000000-0009-0000-0000-000003000000}">
    <filterColumn colId="7" showButton="0"/>
  </autoFilter>
  <mergeCells count="14">
    <mergeCell ref="A2:L2"/>
    <mergeCell ref="I1:L1"/>
    <mergeCell ref="A11:L11"/>
    <mergeCell ref="A4:A5"/>
    <mergeCell ref="B4:B5"/>
    <mergeCell ref="C4:C5"/>
    <mergeCell ref="D4:D5"/>
    <mergeCell ref="K4:K5"/>
    <mergeCell ref="G4:H4"/>
    <mergeCell ref="E4:E5"/>
    <mergeCell ref="F4:F5"/>
    <mergeCell ref="L4:L5"/>
    <mergeCell ref="I4:I5"/>
    <mergeCell ref="J4:J5"/>
  </mergeCells>
  <printOptions horizontalCentered="1"/>
  <pageMargins left="0.19685039370078741" right="0.19685039370078741" top="0.19685039370078741" bottom="0.19685039370078741" header="0" footer="0"/>
  <pageSetup paperSize="9" scale="5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4FEA2-95E7-4C53-8E1E-70523AF5D7C8}">
  <dimension ref="A1:Q91"/>
  <sheetViews>
    <sheetView topLeftCell="A15" workbookViewId="0">
      <selection activeCell="J33" sqref="J33"/>
    </sheetView>
  </sheetViews>
  <sheetFormatPr defaultRowHeight="14.25" x14ac:dyDescent="0.25"/>
  <cols>
    <col min="1" max="1" width="5.140625" style="194" bestFit="1" customWidth="1"/>
    <col min="2" max="2" width="10.5703125" style="194" customWidth="1"/>
    <col min="3" max="3" width="29.85546875" style="195" customWidth="1"/>
    <col min="4" max="4" width="17.7109375" style="194" customWidth="1"/>
    <col min="5" max="5" width="21.5703125" style="194" customWidth="1"/>
    <col min="6" max="6" width="23.42578125" style="194" customWidth="1"/>
    <col min="7" max="7" width="28.85546875" style="194" customWidth="1"/>
    <col min="8" max="8" width="13.5703125" style="194" customWidth="1"/>
    <col min="9" max="9" width="18.7109375" style="194" customWidth="1"/>
    <col min="10" max="10" width="15.28515625" style="199" customWidth="1"/>
    <col min="11" max="11" width="18.5703125" style="199" customWidth="1"/>
    <col min="12" max="12" width="21.42578125" style="199" customWidth="1"/>
    <col min="13" max="13" width="9.42578125" style="194" customWidth="1"/>
    <col min="14" max="16384" width="9.140625" style="194"/>
  </cols>
  <sheetData>
    <row r="1" spans="1:17" ht="44.25" customHeight="1" x14ac:dyDescent="0.25">
      <c r="J1" s="196" t="s">
        <v>161</v>
      </c>
      <c r="K1" s="196"/>
      <c r="L1" s="196"/>
    </row>
    <row r="2" spans="1:17" x14ac:dyDescent="0.25">
      <c r="J2" s="197" t="s">
        <v>162</v>
      </c>
      <c r="K2" s="197"/>
      <c r="L2" s="197"/>
    </row>
    <row r="3" spans="1:17" x14ac:dyDescent="0.25">
      <c r="A3" s="198"/>
    </row>
    <row r="4" spans="1:17" ht="30.75" customHeight="1" x14ac:dyDescent="0.25">
      <c r="A4" s="200" t="s">
        <v>209</v>
      </c>
      <c r="B4" s="200"/>
      <c r="C4" s="200"/>
      <c r="D4" s="200"/>
      <c r="E4" s="200"/>
      <c r="F4" s="200"/>
      <c r="G4" s="200"/>
      <c r="H4" s="200"/>
      <c r="I4" s="200"/>
      <c r="J4" s="200"/>
      <c r="K4" s="200"/>
      <c r="L4" s="200"/>
    </row>
    <row r="5" spans="1:17" ht="20.25" x14ac:dyDescent="0.25">
      <c r="A5" s="201" t="s">
        <v>163</v>
      </c>
      <c r="B5" s="202"/>
      <c r="C5" s="202"/>
      <c r="D5" s="202"/>
      <c r="E5" s="202"/>
      <c r="F5" s="202"/>
      <c r="G5" s="202"/>
      <c r="H5" s="202"/>
      <c r="I5" s="202"/>
      <c r="J5" s="202"/>
      <c r="K5" s="202"/>
      <c r="L5" s="202"/>
    </row>
    <row r="7" spans="1:17" ht="103.5" customHeight="1" x14ac:dyDescent="0.25">
      <c r="A7" s="203" t="s">
        <v>164</v>
      </c>
      <c r="B7" s="203" t="s">
        <v>165</v>
      </c>
      <c r="C7" s="203" t="s">
        <v>166</v>
      </c>
      <c r="D7" s="203" t="s">
        <v>167</v>
      </c>
      <c r="E7" s="203" t="s">
        <v>168</v>
      </c>
      <c r="F7" s="203" t="s">
        <v>169</v>
      </c>
      <c r="G7" s="204" t="s">
        <v>170</v>
      </c>
      <c r="H7" s="204" t="s">
        <v>171</v>
      </c>
      <c r="I7" s="203" t="s">
        <v>172</v>
      </c>
      <c r="J7" s="205" t="s">
        <v>173</v>
      </c>
      <c r="K7" s="205" t="s">
        <v>174</v>
      </c>
      <c r="L7" s="205" t="s">
        <v>175</v>
      </c>
      <c r="N7" s="194" t="s">
        <v>176</v>
      </c>
    </row>
    <row r="8" spans="1:17" ht="27" customHeight="1" x14ac:dyDescent="0.25">
      <c r="A8" s="115">
        <v>1</v>
      </c>
      <c r="B8" s="206" t="s">
        <v>183</v>
      </c>
      <c r="C8" s="112" t="s">
        <v>191</v>
      </c>
      <c r="D8" s="113" t="s">
        <v>177</v>
      </c>
      <c r="E8" s="113" t="s">
        <v>181</v>
      </c>
      <c r="F8" s="113" t="s">
        <v>210</v>
      </c>
      <c r="G8" s="112" t="s">
        <v>192</v>
      </c>
      <c r="H8" s="115">
        <v>202472894</v>
      </c>
      <c r="I8" s="111" t="s">
        <v>180</v>
      </c>
      <c r="J8" s="117">
        <v>1</v>
      </c>
      <c r="K8" s="116">
        <v>4050000</v>
      </c>
      <c r="L8" s="116">
        <v>4050000</v>
      </c>
    </row>
    <row r="9" spans="1:17" ht="62.25" customHeight="1" x14ac:dyDescent="0.25">
      <c r="A9" s="115">
        <v>2</v>
      </c>
      <c r="B9" s="206" t="s">
        <v>183</v>
      </c>
      <c r="C9" s="112" t="s">
        <v>211</v>
      </c>
      <c r="D9" s="113" t="s">
        <v>177</v>
      </c>
      <c r="E9" s="113" t="s">
        <v>181</v>
      </c>
      <c r="F9" s="113" t="s">
        <v>212</v>
      </c>
      <c r="G9" s="112" t="s">
        <v>213</v>
      </c>
      <c r="H9" s="115">
        <v>204118319</v>
      </c>
      <c r="I9" s="111" t="s">
        <v>180</v>
      </c>
      <c r="J9" s="117">
        <v>1</v>
      </c>
      <c r="K9" s="116">
        <v>522000</v>
      </c>
      <c r="L9" s="116">
        <v>522000</v>
      </c>
    </row>
    <row r="10" spans="1:17" ht="62.25" customHeight="1" x14ac:dyDescent="0.25">
      <c r="A10" s="115">
        <v>3</v>
      </c>
      <c r="B10" s="206" t="s">
        <v>183</v>
      </c>
      <c r="C10" s="112" t="s">
        <v>184</v>
      </c>
      <c r="D10" s="113" t="s">
        <v>177</v>
      </c>
      <c r="E10" s="113" t="s">
        <v>181</v>
      </c>
      <c r="F10" s="113" t="s">
        <v>214</v>
      </c>
      <c r="G10" s="114" t="s">
        <v>185</v>
      </c>
      <c r="H10" s="115">
        <v>201440547</v>
      </c>
      <c r="I10" s="111" t="s">
        <v>180</v>
      </c>
      <c r="J10" s="116">
        <v>1</v>
      </c>
      <c r="K10" s="116">
        <v>69090</v>
      </c>
      <c r="L10" s="116">
        <v>69090</v>
      </c>
    </row>
    <row r="11" spans="1:17" ht="48" customHeight="1" x14ac:dyDescent="0.25">
      <c r="A11" s="115">
        <v>4</v>
      </c>
      <c r="B11" s="206" t="s">
        <v>183</v>
      </c>
      <c r="C11" s="112" t="s">
        <v>189</v>
      </c>
      <c r="D11" s="113" t="s">
        <v>177</v>
      </c>
      <c r="E11" s="113" t="s">
        <v>181</v>
      </c>
      <c r="F11" s="113" t="s">
        <v>215</v>
      </c>
      <c r="G11" s="112" t="s">
        <v>190</v>
      </c>
      <c r="H11" s="115">
        <v>202628856</v>
      </c>
      <c r="I11" s="111" t="s">
        <v>180</v>
      </c>
      <c r="J11" s="116">
        <v>1</v>
      </c>
      <c r="K11" s="116">
        <v>80161920</v>
      </c>
      <c r="L11" s="116">
        <v>80161920</v>
      </c>
    </row>
    <row r="12" spans="1:17" ht="30.75" customHeight="1" x14ac:dyDescent="0.25">
      <c r="A12" s="115">
        <v>5</v>
      </c>
      <c r="B12" s="206" t="s">
        <v>183</v>
      </c>
      <c r="C12" s="112" t="s">
        <v>186</v>
      </c>
      <c r="D12" s="113" t="s">
        <v>177</v>
      </c>
      <c r="E12" s="113" t="s">
        <v>181</v>
      </c>
      <c r="F12" s="113" t="s">
        <v>216</v>
      </c>
      <c r="G12" s="112" t="s">
        <v>187</v>
      </c>
      <c r="H12" s="115">
        <v>201052490</v>
      </c>
      <c r="I12" s="111" t="s">
        <v>180</v>
      </c>
      <c r="J12" s="117">
        <v>1</v>
      </c>
      <c r="K12" s="207">
        <v>48000000</v>
      </c>
      <c r="L12" s="207">
        <v>48000000</v>
      </c>
    </row>
    <row r="13" spans="1:17" ht="30.75" customHeight="1" x14ac:dyDescent="0.25">
      <c r="A13" s="115">
        <v>6</v>
      </c>
      <c r="B13" s="206" t="s">
        <v>183</v>
      </c>
      <c r="C13" s="112" t="s">
        <v>188</v>
      </c>
      <c r="D13" s="113" t="s">
        <v>177</v>
      </c>
      <c r="E13" s="113" t="s">
        <v>181</v>
      </c>
      <c r="F13" s="113" t="s">
        <v>217</v>
      </c>
      <c r="G13" s="208" t="s">
        <v>218</v>
      </c>
      <c r="H13" s="115">
        <v>30866603</v>
      </c>
      <c r="I13" s="111" t="s">
        <v>180</v>
      </c>
      <c r="J13" s="117">
        <v>1</v>
      </c>
      <c r="K13" s="117">
        <v>44990826.359999999</v>
      </c>
      <c r="L13" s="117">
        <v>44990826.359999999</v>
      </c>
    </row>
    <row r="14" spans="1:17" ht="30.75" customHeight="1" x14ac:dyDescent="0.25">
      <c r="A14" s="115">
        <v>7</v>
      </c>
      <c r="B14" s="206" t="s">
        <v>183</v>
      </c>
      <c r="C14" s="114" t="s">
        <v>219</v>
      </c>
      <c r="D14" s="113" t="s">
        <v>182</v>
      </c>
      <c r="E14" s="113" t="s">
        <v>181</v>
      </c>
      <c r="F14" s="113" t="s">
        <v>220</v>
      </c>
      <c r="G14" s="112" t="s">
        <v>221</v>
      </c>
      <c r="H14" s="115">
        <v>201838002</v>
      </c>
      <c r="I14" s="111" t="s">
        <v>180</v>
      </c>
      <c r="J14" s="116">
        <v>1</v>
      </c>
      <c r="K14" s="116">
        <v>2160000</v>
      </c>
      <c r="L14" s="116">
        <v>2160000</v>
      </c>
    </row>
    <row r="15" spans="1:17" ht="30.75" customHeight="1" x14ac:dyDescent="0.25">
      <c r="A15" s="115">
        <v>8</v>
      </c>
      <c r="B15" s="206" t="s">
        <v>183</v>
      </c>
      <c r="C15" s="114" t="s">
        <v>222</v>
      </c>
      <c r="D15" s="113" t="s">
        <v>182</v>
      </c>
      <c r="E15" s="113" t="s">
        <v>181</v>
      </c>
      <c r="F15" s="113" t="s">
        <v>223</v>
      </c>
      <c r="G15" s="114" t="s">
        <v>195</v>
      </c>
      <c r="H15" s="115">
        <v>201052396</v>
      </c>
      <c r="I15" s="111" t="s">
        <v>180</v>
      </c>
      <c r="J15" s="116">
        <v>1</v>
      </c>
      <c r="K15" s="116">
        <v>6000000</v>
      </c>
      <c r="L15" s="116">
        <v>6000000</v>
      </c>
    </row>
    <row r="16" spans="1:17" s="209" customFormat="1" ht="42.75" x14ac:dyDescent="0.25">
      <c r="A16" s="115">
        <v>9</v>
      </c>
      <c r="B16" s="206" t="s">
        <v>183</v>
      </c>
      <c r="C16" s="112" t="s">
        <v>224</v>
      </c>
      <c r="D16" s="113" t="s">
        <v>182</v>
      </c>
      <c r="E16" s="113" t="s">
        <v>181</v>
      </c>
      <c r="F16" s="113" t="s">
        <v>225</v>
      </c>
      <c r="G16" s="112" t="s">
        <v>226</v>
      </c>
      <c r="H16" s="115">
        <v>207135501</v>
      </c>
      <c r="I16" s="111" t="s">
        <v>180</v>
      </c>
      <c r="J16" s="116">
        <v>1</v>
      </c>
      <c r="K16" s="116">
        <v>1159996.3600000001</v>
      </c>
      <c r="L16" s="116">
        <v>1159996.3600000001</v>
      </c>
      <c r="M16" s="194"/>
      <c r="N16" s="194"/>
      <c r="Q16" s="194"/>
    </row>
    <row r="17" spans="1:17" s="209" customFormat="1" ht="28.5" x14ac:dyDescent="0.25">
      <c r="A17" s="115">
        <v>10</v>
      </c>
      <c r="B17" s="206" t="s">
        <v>183</v>
      </c>
      <c r="C17" s="210" t="s">
        <v>227</v>
      </c>
      <c r="D17" s="113" t="s">
        <v>182</v>
      </c>
      <c r="E17" s="113" t="s">
        <v>181</v>
      </c>
      <c r="F17" s="113" t="s">
        <v>228</v>
      </c>
      <c r="G17" s="112" t="s">
        <v>229</v>
      </c>
      <c r="H17" s="115">
        <v>431423284</v>
      </c>
      <c r="I17" s="111" t="s">
        <v>180</v>
      </c>
      <c r="J17" s="117">
        <v>1</v>
      </c>
      <c r="K17" s="207">
        <v>5000000</v>
      </c>
      <c r="L17" s="207">
        <v>5000000</v>
      </c>
      <c r="Q17" s="194"/>
    </row>
    <row r="18" spans="1:17" s="209" customFormat="1" ht="28.5" x14ac:dyDescent="0.25">
      <c r="A18" s="115">
        <v>11</v>
      </c>
      <c r="B18" s="206" t="s">
        <v>183</v>
      </c>
      <c r="C18" s="112" t="s">
        <v>230</v>
      </c>
      <c r="D18" s="113" t="s">
        <v>182</v>
      </c>
      <c r="E18" s="113" t="s">
        <v>178</v>
      </c>
      <c r="F18" s="112" t="s">
        <v>231</v>
      </c>
      <c r="G18" s="112" t="s">
        <v>232</v>
      </c>
      <c r="H18" s="115">
        <v>308137384</v>
      </c>
      <c r="I18" s="111" t="s">
        <v>233</v>
      </c>
      <c r="J18" s="117">
        <v>14</v>
      </c>
      <c r="K18" s="207">
        <v>62626</v>
      </c>
      <c r="L18" s="207">
        <v>876764</v>
      </c>
      <c r="Q18" s="194"/>
    </row>
    <row r="19" spans="1:17" s="209" customFormat="1" ht="28.5" x14ac:dyDescent="0.25">
      <c r="A19" s="115">
        <v>12</v>
      </c>
      <c r="B19" s="206" t="s">
        <v>183</v>
      </c>
      <c r="C19" s="210" t="s">
        <v>234</v>
      </c>
      <c r="D19" s="113" t="s">
        <v>182</v>
      </c>
      <c r="E19" s="113" t="s">
        <v>178</v>
      </c>
      <c r="F19" s="113" t="s">
        <v>235</v>
      </c>
      <c r="G19" s="112" t="s">
        <v>236</v>
      </c>
      <c r="H19" s="115">
        <v>306982910</v>
      </c>
      <c r="I19" s="111" t="s">
        <v>233</v>
      </c>
      <c r="J19" s="117">
        <v>4</v>
      </c>
      <c r="K19" s="207">
        <v>51111</v>
      </c>
      <c r="L19" s="207">
        <v>204444</v>
      </c>
      <c r="Q19" s="194"/>
    </row>
    <row r="20" spans="1:17" s="209" customFormat="1" ht="28.5" x14ac:dyDescent="0.25">
      <c r="A20" s="115">
        <v>13</v>
      </c>
      <c r="B20" s="206" t="s">
        <v>183</v>
      </c>
      <c r="C20" s="112" t="s">
        <v>230</v>
      </c>
      <c r="D20" s="113" t="s">
        <v>182</v>
      </c>
      <c r="E20" s="113" t="s">
        <v>178</v>
      </c>
      <c r="F20" s="113" t="s">
        <v>237</v>
      </c>
      <c r="G20" s="112" t="s">
        <v>238</v>
      </c>
      <c r="H20" s="115">
        <v>308784704</v>
      </c>
      <c r="I20" s="111" t="s">
        <v>233</v>
      </c>
      <c r="J20" s="117">
        <v>5</v>
      </c>
      <c r="K20" s="207">
        <v>80000</v>
      </c>
      <c r="L20" s="207">
        <v>400000</v>
      </c>
      <c r="Q20" s="194"/>
    </row>
    <row r="21" spans="1:17" s="209" customFormat="1" ht="28.5" x14ac:dyDescent="0.25">
      <c r="A21" s="115">
        <v>14</v>
      </c>
      <c r="B21" s="206" t="s">
        <v>183</v>
      </c>
      <c r="C21" s="210" t="s">
        <v>239</v>
      </c>
      <c r="D21" s="113" t="s">
        <v>182</v>
      </c>
      <c r="E21" s="113" t="s">
        <v>181</v>
      </c>
      <c r="F21" s="113" t="s">
        <v>240</v>
      </c>
      <c r="G21" s="210" t="s">
        <v>241</v>
      </c>
      <c r="H21" s="115">
        <v>300775942</v>
      </c>
      <c r="I21" s="111" t="s">
        <v>180</v>
      </c>
      <c r="J21" s="117">
        <v>1</v>
      </c>
      <c r="K21" s="207">
        <v>16000000</v>
      </c>
      <c r="L21" s="207">
        <v>16000000</v>
      </c>
      <c r="Q21" s="194"/>
    </row>
    <row r="22" spans="1:17" s="209" customFormat="1" ht="28.5" x14ac:dyDescent="0.25">
      <c r="A22" s="115">
        <v>15</v>
      </c>
      <c r="B22" s="206" t="s">
        <v>183</v>
      </c>
      <c r="C22" s="210" t="s">
        <v>242</v>
      </c>
      <c r="D22" s="113" t="s">
        <v>182</v>
      </c>
      <c r="E22" s="113" t="s">
        <v>181</v>
      </c>
      <c r="F22" s="113" t="s">
        <v>243</v>
      </c>
      <c r="G22" s="112" t="s">
        <v>244</v>
      </c>
      <c r="H22" s="115">
        <v>304401329</v>
      </c>
      <c r="I22" s="111" t="s">
        <v>180</v>
      </c>
      <c r="J22" s="117">
        <v>1</v>
      </c>
      <c r="K22" s="207">
        <v>5850000</v>
      </c>
      <c r="L22" s="207">
        <v>5850000</v>
      </c>
      <c r="Q22" s="194"/>
    </row>
    <row r="23" spans="1:17" s="209" customFormat="1" ht="28.5" x14ac:dyDescent="0.25">
      <c r="A23" s="115">
        <v>16</v>
      </c>
      <c r="B23" s="206" t="s">
        <v>183</v>
      </c>
      <c r="C23" s="210" t="s">
        <v>245</v>
      </c>
      <c r="D23" s="113" t="s">
        <v>182</v>
      </c>
      <c r="E23" s="113" t="s">
        <v>181</v>
      </c>
      <c r="F23" s="211" t="s">
        <v>246</v>
      </c>
      <c r="G23" s="212" t="s">
        <v>247</v>
      </c>
      <c r="H23" s="115">
        <v>306701396</v>
      </c>
      <c r="I23" s="111" t="s">
        <v>180</v>
      </c>
      <c r="J23" s="117">
        <v>1</v>
      </c>
      <c r="K23" s="207">
        <v>4656691.2000000002</v>
      </c>
      <c r="L23" s="207">
        <v>4656691.2000000002</v>
      </c>
      <c r="Q23" s="194"/>
    </row>
    <row r="24" spans="1:17" s="209" customFormat="1" ht="28.5" x14ac:dyDescent="0.25">
      <c r="A24" s="115">
        <v>17</v>
      </c>
      <c r="B24" s="206" t="s">
        <v>183</v>
      </c>
      <c r="C24" s="210" t="s">
        <v>248</v>
      </c>
      <c r="D24" s="113" t="s">
        <v>182</v>
      </c>
      <c r="E24" s="113" t="s">
        <v>181</v>
      </c>
      <c r="F24" s="113" t="s">
        <v>249</v>
      </c>
      <c r="G24" s="112" t="s">
        <v>247</v>
      </c>
      <c r="H24" s="115">
        <v>306701396</v>
      </c>
      <c r="I24" s="111" t="s">
        <v>180</v>
      </c>
      <c r="J24" s="117">
        <v>1</v>
      </c>
      <c r="K24" s="207">
        <v>45000000</v>
      </c>
      <c r="L24" s="207">
        <v>45000000</v>
      </c>
      <c r="Q24" s="194"/>
    </row>
    <row r="25" spans="1:17" s="209" customFormat="1" ht="28.5" x14ac:dyDescent="0.25">
      <c r="A25" s="115">
        <v>18</v>
      </c>
      <c r="B25" s="206" t="s">
        <v>183</v>
      </c>
      <c r="C25" s="210" t="s">
        <v>250</v>
      </c>
      <c r="D25" s="113" t="s">
        <v>182</v>
      </c>
      <c r="E25" s="113" t="s">
        <v>181</v>
      </c>
      <c r="F25" s="113" t="s">
        <v>251</v>
      </c>
      <c r="G25" s="112" t="s">
        <v>247</v>
      </c>
      <c r="H25" s="115">
        <v>306701396</v>
      </c>
      <c r="I25" s="111" t="s">
        <v>180</v>
      </c>
      <c r="J25" s="117">
        <v>1</v>
      </c>
      <c r="K25" s="207">
        <v>44700000</v>
      </c>
      <c r="L25" s="207">
        <v>44700000</v>
      </c>
      <c r="Q25" s="194"/>
    </row>
    <row r="26" spans="1:17" ht="28.5" x14ac:dyDescent="0.25">
      <c r="A26" s="115">
        <v>19</v>
      </c>
      <c r="B26" s="206" t="s">
        <v>183</v>
      </c>
      <c r="C26" s="112" t="s">
        <v>252</v>
      </c>
      <c r="D26" s="113" t="s">
        <v>182</v>
      </c>
      <c r="E26" s="113" t="s">
        <v>178</v>
      </c>
      <c r="F26" s="112" t="s">
        <v>253</v>
      </c>
      <c r="G26" s="112" t="s">
        <v>254</v>
      </c>
      <c r="H26" s="115">
        <v>602201926</v>
      </c>
      <c r="I26" s="111" t="s">
        <v>179</v>
      </c>
      <c r="J26" s="117">
        <v>20</v>
      </c>
      <c r="K26" s="117">
        <v>38383</v>
      </c>
      <c r="L26" s="117">
        <v>767660</v>
      </c>
    </row>
    <row r="27" spans="1:17" ht="28.5" x14ac:dyDescent="0.25">
      <c r="A27" s="115">
        <v>20</v>
      </c>
      <c r="B27" s="206" t="s">
        <v>183</v>
      </c>
      <c r="C27" s="210" t="s">
        <v>227</v>
      </c>
      <c r="D27" s="113" t="s">
        <v>182</v>
      </c>
      <c r="E27" s="113" t="s">
        <v>181</v>
      </c>
      <c r="F27" s="113" t="s">
        <v>255</v>
      </c>
      <c r="G27" s="112" t="s">
        <v>229</v>
      </c>
      <c r="H27" s="115">
        <v>431423284</v>
      </c>
      <c r="I27" s="111" t="s">
        <v>180</v>
      </c>
      <c r="J27" s="117">
        <v>1</v>
      </c>
      <c r="K27" s="117">
        <v>4000000</v>
      </c>
      <c r="L27" s="117">
        <v>4000000</v>
      </c>
    </row>
    <row r="28" spans="1:17" ht="28.5" x14ac:dyDescent="0.25">
      <c r="A28" s="115">
        <v>21</v>
      </c>
      <c r="B28" s="206" t="s">
        <v>183</v>
      </c>
      <c r="C28" s="112" t="s">
        <v>193</v>
      </c>
      <c r="D28" s="113" t="s">
        <v>182</v>
      </c>
      <c r="E28" s="113" t="s">
        <v>181</v>
      </c>
      <c r="F28" s="113" t="s">
        <v>256</v>
      </c>
      <c r="G28" s="113" t="s">
        <v>194</v>
      </c>
      <c r="H28" s="113">
        <v>201052713</v>
      </c>
      <c r="I28" s="111" t="s">
        <v>180</v>
      </c>
      <c r="J28" s="116">
        <v>1</v>
      </c>
      <c r="K28" s="207">
        <v>299998.40000000002</v>
      </c>
      <c r="L28" s="207">
        <v>299998.40000000002</v>
      </c>
    </row>
    <row r="29" spans="1:17" x14ac:dyDescent="0.25">
      <c r="A29" s="115">
        <v>16</v>
      </c>
      <c r="B29" s="206"/>
      <c r="C29" s="213"/>
      <c r="D29" s="113"/>
      <c r="E29" s="113"/>
      <c r="F29" s="115"/>
      <c r="G29" s="115"/>
      <c r="H29" s="115"/>
      <c r="I29" s="111"/>
      <c r="J29" s="117"/>
      <c r="K29" s="117"/>
      <c r="L29" s="117"/>
    </row>
    <row r="30" spans="1:17" x14ac:dyDescent="0.25">
      <c r="A30" s="115">
        <v>17</v>
      </c>
      <c r="B30" s="206"/>
      <c r="C30" s="213"/>
      <c r="D30" s="113"/>
      <c r="E30" s="113"/>
      <c r="F30" s="115"/>
      <c r="G30" s="115"/>
      <c r="H30" s="115"/>
      <c r="I30" s="111"/>
      <c r="J30" s="117"/>
      <c r="K30" s="117"/>
      <c r="L30" s="117"/>
    </row>
    <row r="31" spans="1:17" x14ac:dyDescent="0.25">
      <c r="A31" s="115">
        <v>18</v>
      </c>
      <c r="B31" s="206"/>
      <c r="C31" s="214"/>
      <c r="D31" s="113"/>
      <c r="E31" s="113"/>
      <c r="F31" s="115"/>
      <c r="G31" s="212"/>
      <c r="H31" s="115"/>
      <c r="I31" s="111"/>
      <c r="J31" s="117"/>
      <c r="K31" s="117"/>
      <c r="L31" s="117"/>
    </row>
    <row r="32" spans="1:17" x14ac:dyDescent="0.25">
      <c r="A32" s="115">
        <v>19</v>
      </c>
      <c r="B32" s="206"/>
      <c r="C32" s="112"/>
      <c r="D32" s="113"/>
      <c r="E32" s="113"/>
      <c r="F32" s="115"/>
      <c r="G32" s="112"/>
      <c r="H32" s="115"/>
      <c r="I32" s="111"/>
      <c r="J32" s="117"/>
      <c r="K32" s="117"/>
      <c r="L32" s="117"/>
    </row>
    <row r="33" spans="1:12" x14ac:dyDescent="0.25">
      <c r="A33" s="115">
        <v>20</v>
      </c>
      <c r="B33" s="206"/>
      <c r="C33" s="213"/>
      <c r="D33" s="113"/>
      <c r="E33" s="113"/>
      <c r="F33" s="115"/>
      <c r="G33" s="113"/>
      <c r="H33" s="115"/>
      <c r="I33" s="206"/>
      <c r="J33" s="117"/>
      <c r="K33" s="117"/>
      <c r="L33" s="117"/>
    </row>
    <row r="34" spans="1:12" x14ac:dyDescent="0.25">
      <c r="A34" s="115">
        <v>21</v>
      </c>
      <c r="B34" s="206"/>
      <c r="C34" s="214"/>
      <c r="D34" s="113"/>
      <c r="E34" s="113"/>
      <c r="F34" s="115"/>
      <c r="G34" s="112"/>
      <c r="H34" s="115"/>
      <c r="I34" s="111"/>
      <c r="J34" s="117"/>
      <c r="K34" s="117"/>
      <c r="L34" s="117"/>
    </row>
    <row r="35" spans="1:12" x14ac:dyDescent="0.25">
      <c r="A35" s="115">
        <v>22</v>
      </c>
      <c r="B35" s="206"/>
      <c r="C35" s="213"/>
      <c r="D35" s="113"/>
      <c r="E35" s="113"/>
      <c r="F35" s="115"/>
      <c r="G35" s="113"/>
      <c r="H35" s="115"/>
      <c r="I35" s="206"/>
      <c r="J35" s="117"/>
      <c r="K35" s="117"/>
      <c r="L35" s="117"/>
    </row>
    <row r="36" spans="1:12" x14ac:dyDescent="0.25">
      <c r="A36" s="115">
        <v>23</v>
      </c>
      <c r="B36" s="206"/>
      <c r="C36" s="213"/>
      <c r="D36" s="113"/>
      <c r="E36" s="113"/>
      <c r="F36" s="115"/>
      <c r="G36" s="113"/>
      <c r="H36" s="115"/>
      <c r="I36" s="206"/>
      <c r="J36" s="117"/>
      <c r="K36" s="117"/>
      <c r="L36" s="117"/>
    </row>
    <row r="37" spans="1:12" x14ac:dyDescent="0.25">
      <c r="A37" s="115">
        <v>24</v>
      </c>
      <c r="B37" s="206"/>
      <c r="C37" s="213"/>
      <c r="D37" s="113"/>
      <c r="E37" s="113"/>
      <c r="F37" s="115"/>
      <c r="G37" s="113"/>
      <c r="H37" s="115"/>
      <c r="I37" s="206"/>
      <c r="J37" s="117"/>
      <c r="K37" s="117"/>
      <c r="L37" s="117"/>
    </row>
    <row r="38" spans="1:12" x14ac:dyDescent="0.25">
      <c r="A38" s="115">
        <v>25</v>
      </c>
      <c r="B38" s="206"/>
      <c r="C38" s="213"/>
      <c r="D38" s="113"/>
      <c r="E38" s="113"/>
      <c r="F38" s="115"/>
      <c r="G38" s="113"/>
      <c r="H38" s="115"/>
      <c r="I38" s="115"/>
      <c r="J38" s="117"/>
      <c r="K38" s="117"/>
      <c r="L38" s="117"/>
    </row>
    <row r="39" spans="1:12" x14ac:dyDescent="0.25">
      <c r="A39" s="115">
        <v>26</v>
      </c>
      <c r="B39" s="206"/>
      <c r="C39" s="213"/>
      <c r="D39" s="113"/>
      <c r="E39" s="113"/>
      <c r="F39" s="115"/>
      <c r="G39" s="113"/>
      <c r="H39" s="115"/>
      <c r="I39" s="115"/>
      <c r="J39" s="117"/>
      <c r="K39" s="117"/>
      <c r="L39" s="117"/>
    </row>
    <row r="40" spans="1:12" x14ac:dyDescent="0.25">
      <c r="A40" s="115">
        <v>27</v>
      </c>
      <c r="B40" s="206"/>
      <c r="C40" s="213"/>
      <c r="D40" s="113"/>
      <c r="E40" s="113"/>
      <c r="F40" s="115"/>
      <c r="G40" s="112"/>
      <c r="H40" s="115"/>
      <c r="I40" s="111"/>
      <c r="J40" s="117"/>
      <c r="K40" s="117"/>
      <c r="L40" s="117"/>
    </row>
    <row r="41" spans="1:12" x14ac:dyDescent="0.25">
      <c r="A41" s="115">
        <v>28</v>
      </c>
      <c r="B41" s="206"/>
      <c r="C41" s="213"/>
      <c r="D41" s="113"/>
      <c r="E41" s="113"/>
      <c r="F41" s="115"/>
      <c r="G41" s="112"/>
      <c r="H41" s="115"/>
      <c r="I41" s="111"/>
      <c r="J41" s="117"/>
      <c r="K41" s="117"/>
      <c r="L41" s="117"/>
    </row>
    <row r="42" spans="1:12" x14ac:dyDescent="0.25">
      <c r="A42" s="115">
        <v>29</v>
      </c>
      <c r="B42" s="206"/>
      <c r="C42" s="213"/>
      <c r="D42" s="113"/>
      <c r="E42" s="113"/>
      <c r="F42" s="115"/>
      <c r="G42" s="113"/>
      <c r="H42" s="115"/>
      <c r="I42" s="111"/>
      <c r="J42" s="117"/>
      <c r="K42" s="117"/>
      <c r="L42" s="117"/>
    </row>
    <row r="43" spans="1:12" x14ac:dyDescent="0.25">
      <c r="A43" s="115">
        <v>30</v>
      </c>
      <c r="B43" s="206"/>
      <c r="C43" s="213"/>
      <c r="D43" s="113"/>
      <c r="E43" s="113"/>
      <c r="F43" s="115"/>
      <c r="G43" s="113"/>
      <c r="H43" s="115"/>
      <c r="I43" s="111"/>
      <c r="J43" s="117"/>
      <c r="K43" s="117"/>
      <c r="L43" s="117"/>
    </row>
    <row r="44" spans="1:12" x14ac:dyDescent="0.25">
      <c r="A44" s="115">
        <v>31</v>
      </c>
      <c r="B44" s="206"/>
      <c r="C44" s="213"/>
      <c r="D44" s="113"/>
      <c r="E44" s="113"/>
      <c r="F44" s="115"/>
      <c r="G44" s="213"/>
      <c r="H44" s="115"/>
      <c r="I44" s="111"/>
      <c r="J44" s="117"/>
      <c r="K44" s="117"/>
      <c r="L44" s="117"/>
    </row>
    <row r="45" spans="1:12" x14ac:dyDescent="0.25">
      <c r="A45" s="115">
        <v>32</v>
      </c>
      <c r="B45" s="206"/>
      <c r="C45" s="213"/>
      <c r="D45" s="113"/>
      <c r="E45" s="113"/>
      <c r="F45" s="115"/>
      <c r="G45" s="113"/>
      <c r="H45" s="115"/>
      <c r="I45" s="111"/>
      <c r="J45" s="117"/>
      <c r="K45" s="117"/>
      <c r="L45" s="117"/>
    </row>
    <row r="46" spans="1:12" x14ac:dyDescent="0.25">
      <c r="A46" s="115">
        <v>33</v>
      </c>
      <c r="B46" s="206"/>
      <c r="C46" s="213"/>
      <c r="D46" s="113"/>
      <c r="E46" s="113"/>
      <c r="F46" s="115"/>
      <c r="G46" s="113"/>
      <c r="H46" s="115"/>
      <c r="I46" s="111"/>
      <c r="J46" s="117"/>
      <c r="K46" s="117"/>
      <c r="L46" s="117"/>
    </row>
    <row r="47" spans="1:12" x14ac:dyDescent="0.25">
      <c r="A47" s="115">
        <v>34</v>
      </c>
      <c r="B47" s="206"/>
      <c r="C47" s="213"/>
      <c r="D47" s="113"/>
      <c r="E47" s="113"/>
      <c r="F47" s="115"/>
      <c r="G47" s="113"/>
      <c r="H47" s="115"/>
      <c r="I47" s="111"/>
      <c r="J47" s="117"/>
      <c r="K47" s="117"/>
      <c r="L47" s="117"/>
    </row>
    <row r="48" spans="1:12" x14ac:dyDescent="0.25">
      <c r="A48" s="115">
        <v>35</v>
      </c>
      <c r="B48" s="206"/>
      <c r="C48" s="213"/>
      <c r="D48" s="113"/>
      <c r="E48" s="113"/>
      <c r="F48" s="115"/>
      <c r="G48" s="113"/>
      <c r="H48" s="115"/>
      <c r="I48" s="111"/>
      <c r="J48" s="117"/>
      <c r="K48" s="117"/>
      <c r="L48" s="117"/>
    </row>
    <row r="49" spans="1:12" x14ac:dyDescent="0.25">
      <c r="A49" s="115">
        <v>36</v>
      </c>
      <c r="B49" s="206"/>
      <c r="C49" s="213"/>
      <c r="D49" s="113"/>
      <c r="E49" s="113"/>
      <c r="F49" s="115"/>
      <c r="G49" s="113"/>
      <c r="H49" s="115"/>
      <c r="I49" s="111"/>
      <c r="J49" s="117"/>
      <c r="K49" s="117"/>
      <c r="L49" s="117"/>
    </row>
    <row r="50" spans="1:12" x14ac:dyDescent="0.25">
      <c r="A50" s="115">
        <v>37</v>
      </c>
      <c r="B50" s="206"/>
      <c r="C50" s="213"/>
      <c r="D50" s="113"/>
      <c r="E50" s="113"/>
      <c r="F50" s="115"/>
      <c r="G50" s="113"/>
      <c r="H50" s="115"/>
      <c r="I50" s="111"/>
      <c r="J50" s="117"/>
      <c r="K50" s="117"/>
      <c r="L50" s="117"/>
    </row>
    <row r="51" spans="1:12" x14ac:dyDescent="0.25">
      <c r="A51" s="115">
        <v>38</v>
      </c>
      <c r="B51" s="206"/>
      <c r="C51" s="214"/>
      <c r="D51" s="113"/>
      <c r="E51" s="113"/>
      <c r="F51" s="115"/>
      <c r="G51" s="112"/>
      <c r="H51" s="115"/>
      <c r="I51" s="115"/>
      <c r="J51" s="117"/>
      <c r="K51" s="117"/>
      <c r="L51" s="117"/>
    </row>
    <row r="52" spans="1:12" x14ac:dyDescent="0.25">
      <c r="A52" s="115">
        <v>39</v>
      </c>
      <c r="B52" s="206"/>
      <c r="C52" s="214"/>
      <c r="D52" s="113"/>
      <c r="E52" s="113"/>
      <c r="F52" s="115"/>
      <c r="G52" s="112"/>
      <c r="H52" s="115"/>
      <c r="I52" s="115"/>
      <c r="J52" s="117"/>
      <c r="K52" s="117"/>
      <c r="L52" s="117"/>
    </row>
    <row r="53" spans="1:12" x14ac:dyDescent="0.25">
      <c r="A53" s="115">
        <v>40</v>
      </c>
      <c r="B53" s="206"/>
      <c r="C53" s="112"/>
      <c r="D53" s="113"/>
      <c r="E53" s="113"/>
      <c r="F53" s="115"/>
      <c r="G53" s="113"/>
      <c r="H53" s="115"/>
      <c r="I53" s="111"/>
      <c r="J53" s="117"/>
      <c r="K53" s="117"/>
      <c r="L53" s="117"/>
    </row>
    <row r="54" spans="1:12" x14ac:dyDescent="0.25">
      <c r="A54" s="115">
        <v>41</v>
      </c>
      <c r="B54" s="206"/>
      <c r="C54" s="213"/>
      <c r="D54" s="113"/>
      <c r="E54" s="113"/>
      <c r="F54" s="115"/>
      <c r="G54" s="113"/>
      <c r="H54" s="115"/>
      <c r="I54" s="111"/>
      <c r="J54" s="117"/>
      <c r="K54" s="117"/>
      <c r="L54" s="117"/>
    </row>
    <row r="55" spans="1:12" x14ac:dyDescent="0.25">
      <c r="A55" s="115">
        <v>42</v>
      </c>
      <c r="B55" s="206"/>
      <c r="C55" s="112"/>
      <c r="D55" s="113"/>
      <c r="E55" s="113"/>
      <c r="F55" s="115"/>
      <c r="G55" s="113"/>
      <c r="H55" s="115"/>
      <c r="I55" s="115"/>
      <c r="J55" s="117"/>
      <c r="K55" s="117"/>
      <c r="L55" s="117"/>
    </row>
    <row r="56" spans="1:12" x14ac:dyDescent="0.25">
      <c r="A56" s="115">
        <v>43</v>
      </c>
      <c r="B56" s="206"/>
      <c r="C56" s="112"/>
      <c r="D56" s="113"/>
      <c r="E56" s="113"/>
      <c r="F56" s="115"/>
      <c r="G56" s="113"/>
      <c r="H56" s="115"/>
      <c r="I56" s="111"/>
      <c r="J56" s="117"/>
      <c r="K56" s="117"/>
      <c r="L56" s="117"/>
    </row>
    <row r="57" spans="1:12" x14ac:dyDescent="0.25">
      <c r="A57" s="115">
        <v>44</v>
      </c>
      <c r="B57" s="206"/>
      <c r="C57" s="112"/>
      <c r="D57" s="113"/>
      <c r="E57" s="113"/>
      <c r="F57" s="115"/>
      <c r="G57" s="113"/>
      <c r="H57" s="115"/>
      <c r="I57" s="111"/>
      <c r="J57" s="117"/>
      <c r="K57" s="117"/>
      <c r="L57" s="117"/>
    </row>
    <row r="58" spans="1:12" x14ac:dyDescent="0.25">
      <c r="A58" s="115">
        <v>45</v>
      </c>
      <c r="B58" s="206"/>
      <c r="C58" s="112"/>
      <c r="D58" s="113"/>
      <c r="E58" s="113"/>
      <c r="F58" s="115"/>
      <c r="G58" s="113"/>
      <c r="H58" s="115"/>
      <c r="I58" s="111"/>
      <c r="J58" s="117"/>
      <c r="K58" s="117"/>
      <c r="L58" s="117"/>
    </row>
    <row r="59" spans="1:12" x14ac:dyDescent="0.25">
      <c r="A59" s="115">
        <v>46</v>
      </c>
      <c r="B59" s="206"/>
      <c r="C59" s="112"/>
      <c r="D59" s="113"/>
      <c r="E59" s="113"/>
      <c r="F59" s="115"/>
      <c r="G59" s="113"/>
      <c r="H59" s="115"/>
      <c r="I59" s="111"/>
      <c r="J59" s="117"/>
      <c r="K59" s="117"/>
      <c r="L59" s="117"/>
    </row>
    <row r="60" spans="1:12" x14ac:dyDescent="0.25">
      <c r="A60" s="115">
        <v>47</v>
      </c>
      <c r="B60" s="206"/>
      <c r="C60" s="112"/>
      <c r="D60" s="113"/>
      <c r="E60" s="113"/>
      <c r="F60" s="115"/>
      <c r="G60" s="113"/>
      <c r="H60" s="115"/>
      <c r="I60" s="111"/>
      <c r="J60" s="117"/>
      <c r="K60" s="117"/>
      <c r="L60" s="117"/>
    </row>
    <row r="61" spans="1:12" x14ac:dyDescent="0.25">
      <c r="A61" s="115">
        <v>48</v>
      </c>
      <c r="B61" s="206"/>
      <c r="C61" s="112"/>
      <c r="D61" s="113"/>
      <c r="E61" s="113"/>
      <c r="F61" s="115"/>
      <c r="G61" s="113"/>
      <c r="H61" s="115"/>
      <c r="I61" s="111"/>
      <c r="J61" s="117"/>
      <c r="K61" s="117"/>
      <c r="L61" s="117"/>
    </row>
    <row r="62" spans="1:12" x14ac:dyDescent="0.25">
      <c r="A62" s="115">
        <v>49</v>
      </c>
      <c r="B62" s="206"/>
      <c r="C62" s="112"/>
      <c r="D62" s="113"/>
      <c r="E62" s="113"/>
      <c r="F62" s="115"/>
      <c r="G62" s="113"/>
      <c r="H62" s="115"/>
      <c r="I62" s="111"/>
      <c r="J62" s="117"/>
      <c r="K62" s="117"/>
      <c r="L62" s="117"/>
    </row>
    <row r="63" spans="1:12" x14ac:dyDescent="0.25">
      <c r="A63" s="115">
        <v>50</v>
      </c>
      <c r="B63" s="206"/>
      <c r="C63" s="112"/>
      <c r="D63" s="113"/>
      <c r="E63" s="113"/>
      <c r="F63" s="115"/>
      <c r="G63" s="113"/>
      <c r="H63" s="115"/>
      <c r="I63" s="111"/>
      <c r="J63" s="117"/>
      <c r="K63" s="117"/>
      <c r="L63" s="117"/>
    </row>
    <row r="64" spans="1:12" x14ac:dyDescent="0.25">
      <c r="A64" s="115">
        <v>51</v>
      </c>
      <c r="B64" s="206"/>
      <c r="C64" s="112"/>
      <c r="D64" s="113"/>
      <c r="E64" s="113"/>
      <c r="F64" s="115"/>
      <c r="G64" s="113"/>
      <c r="H64" s="115"/>
      <c r="I64" s="206"/>
      <c r="J64" s="117"/>
      <c r="K64" s="117"/>
      <c r="L64" s="117"/>
    </row>
    <row r="65" spans="1:12" x14ac:dyDescent="0.25">
      <c r="A65" s="115"/>
      <c r="B65" s="206"/>
      <c r="C65" s="112"/>
      <c r="D65" s="115"/>
      <c r="E65" s="115"/>
      <c r="F65" s="115"/>
      <c r="G65" s="113"/>
      <c r="H65" s="115"/>
      <c r="I65" s="115"/>
      <c r="J65" s="117"/>
      <c r="K65" s="117"/>
      <c r="L65" s="117"/>
    </row>
    <row r="66" spans="1:12" x14ac:dyDescent="0.25">
      <c r="A66" s="115"/>
      <c r="B66" s="206"/>
      <c r="C66" s="112"/>
      <c r="D66" s="115"/>
      <c r="E66" s="115"/>
      <c r="F66" s="115"/>
      <c r="G66" s="113"/>
      <c r="H66" s="115"/>
      <c r="I66" s="115"/>
      <c r="J66" s="117"/>
      <c r="K66" s="117"/>
      <c r="L66" s="117"/>
    </row>
    <row r="67" spans="1:12" x14ac:dyDescent="0.25">
      <c r="A67" s="115"/>
      <c r="B67" s="206"/>
      <c r="C67" s="112"/>
      <c r="D67" s="115"/>
      <c r="E67" s="115"/>
      <c r="F67" s="115"/>
      <c r="G67" s="113"/>
      <c r="H67" s="115"/>
      <c r="I67" s="115"/>
      <c r="J67" s="117"/>
      <c r="K67" s="117"/>
      <c r="L67" s="117"/>
    </row>
    <row r="68" spans="1:12" x14ac:dyDescent="0.25">
      <c r="A68" s="115"/>
      <c r="B68" s="206"/>
      <c r="C68" s="112"/>
      <c r="D68" s="115"/>
      <c r="E68" s="115"/>
      <c r="F68" s="115"/>
      <c r="G68" s="113"/>
      <c r="H68" s="115"/>
      <c r="I68" s="115"/>
      <c r="J68" s="117"/>
      <c r="K68" s="117"/>
      <c r="L68" s="117"/>
    </row>
    <row r="69" spans="1:12" x14ac:dyDescent="0.25">
      <c r="A69" s="115"/>
      <c r="B69" s="206"/>
      <c r="C69" s="112"/>
      <c r="D69" s="115"/>
      <c r="E69" s="115"/>
      <c r="F69" s="115"/>
      <c r="G69" s="115"/>
      <c r="H69" s="115"/>
      <c r="I69" s="115"/>
      <c r="J69" s="117"/>
      <c r="K69" s="117"/>
      <c r="L69" s="117"/>
    </row>
    <row r="70" spans="1:12" x14ac:dyDescent="0.25">
      <c r="A70" s="115"/>
      <c r="B70" s="206"/>
      <c r="C70" s="112"/>
      <c r="D70" s="115"/>
      <c r="E70" s="115"/>
      <c r="F70" s="115"/>
      <c r="G70" s="115"/>
      <c r="H70" s="115"/>
      <c r="I70" s="115"/>
      <c r="J70" s="117"/>
      <c r="K70" s="117"/>
      <c r="L70" s="117"/>
    </row>
    <row r="71" spans="1:12" x14ac:dyDescent="0.25">
      <c r="A71" s="115"/>
      <c r="B71" s="206"/>
      <c r="C71" s="113"/>
      <c r="D71" s="115"/>
      <c r="E71" s="115"/>
      <c r="F71" s="115"/>
      <c r="G71" s="115"/>
      <c r="H71" s="115"/>
      <c r="I71" s="115"/>
      <c r="J71" s="117"/>
      <c r="K71" s="117"/>
      <c r="L71" s="117"/>
    </row>
    <row r="72" spans="1:12" x14ac:dyDescent="0.25">
      <c r="A72" s="115"/>
      <c r="B72" s="206"/>
      <c r="C72" s="113"/>
      <c r="D72" s="115"/>
      <c r="E72" s="115"/>
      <c r="F72" s="115"/>
      <c r="G72" s="115"/>
      <c r="H72" s="115"/>
      <c r="I72" s="115"/>
      <c r="J72" s="117"/>
      <c r="K72" s="117"/>
      <c r="L72" s="117"/>
    </row>
    <row r="73" spans="1:12" x14ac:dyDescent="0.25">
      <c r="A73" s="115"/>
      <c r="B73" s="206"/>
      <c r="C73" s="113"/>
      <c r="D73" s="115"/>
      <c r="E73" s="115"/>
      <c r="F73" s="115"/>
      <c r="G73" s="115"/>
      <c r="H73" s="115"/>
      <c r="I73" s="115"/>
      <c r="J73" s="117"/>
      <c r="K73" s="117"/>
      <c r="L73" s="117"/>
    </row>
    <row r="74" spans="1:12" x14ac:dyDescent="0.25">
      <c r="A74" s="115"/>
      <c r="B74" s="206"/>
      <c r="C74" s="113"/>
      <c r="D74" s="115"/>
      <c r="E74" s="115"/>
      <c r="F74" s="115"/>
      <c r="G74" s="115"/>
      <c r="H74" s="115"/>
      <c r="I74" s="115"/>
      <c r="J74" s="117"/>
      <c r="K74" s="117"/>
      <c r="L74" s="117"/>
    </row>
    <row r="75" spans="1:12" x14ac:dyDescent="0.25">
      <c r="A75" s="115"/>
      <c r="B75" s="206"/>
      <c r="C75" s="113"/>
      <c r="D75" s="115"/>
      <c r="E75" s="115"/>
      <c r="F75" s="115"/>
      <c r="G75" s="115"/>
      <c r="H75" s="115"/>
      <c r="I75" s="115"/>
      <c r="J75" s="117"/>
      <c r="K75" s="117"/>
      <c r="L75" s="117"/>
    </row>
    <row r="76" spans="1:12" x14ac:dyDescent="0.25">
      <c r="A76" s="115"/>
      <c r="B76" s="206"/>
      <c r="C76" s="113"/>
      <c r="D76" s="115"/>
      <c r="E76" s="115"/>
      <c r="F76" s="115"/>
      <c r="G76" s="115"/>
      <c r="H76" s="115"/>
      <c r="I76" s="115"/>
      <c r="J76" s="117"/>
      <c r="K76" s="117"/>
      <c r="L76" s="117"/>
    </row>
    <row r="77" spans="1:12" x14ac:dyDescent="0.25">
      <c r="A77" s="115"/>
      <c r="B77" s="206"/>
      <c r="C77" s="113"/>
      <c r="D77" s="115"/>
      <c r="E77" s="115"/>
      <c r="F77" s="115"/>
      <c r="G77" s="115"/>
      <c r="H77" s="115"/>
      <c r="I77" s="115"/>
      <c r="J77" s="117"/>
      <c r="K77" s="117"/>
      <c r="L77" s="117"/>
    </row>
    <row r="78" spans="1:12" x14ac:dyDescent="0.25">
      <c r="A78" s="115"/>
      <c r="B78" s="206"/>
      <c r="C78" s="113"/>
      <c r="D78" s="115"/>
      <c r="E78" s="115"/>
      <c r="F78" s="115"/>
      <c r="G78" s="115"/>
      <c r="H78" s="115"/>
      <c r="I78" s="115"/>
      <c r="J78" s="117"/>
      <c r="K78" s="117"/>
      <c r="L78" s="117"/>
    </row>
    <row r="79" spans="1:12" x14ac:dyDescent="0.25">
      <c r="A79" s="115"/>
      <c r="B79" s="115"/>
      <c r="C79" s="113"/>
      <c r="D79" s="115"/>
      <c r="E79" s="115"/>
      <c r="F79" s="115"/>
      <c r="G79" s="115"/>
      <c r="H79" s="115"/>
      <c r="I79" s="115"/>
      <c r="J79" s="117"/>
      <c r="K79" s="117"/>
      <c r="L79" s="117"/>
    </row>
    <row r="80" spans="1:12" x14ac:dyDescent="0.25">
      <c r="A80" s="115"/>
      <c r="B80" s="115"/>
      <c r="C80" s="113"/>
      <c r="D80" s="115"/>
      <c r="E80" s="115"/>
      <c r="F80" s="115"/>
      <c r="G80" s="115"/>
      <c r="H80" s="115"/>
      <c r="I80" s="115"/>
      <c r="J80" s="117"/>
      <c r="K80" s="117"/>
      <c r="L80" s="117"/>
    </row>
    <row r="81" spans="1:12" x14ac:dyDescent="0.25">
      <c r="A81" s="115"/>
      <c r="B81" s="115"/>
      <c r="C81" s="113"/>
      <c r="D81" s="115"/>
      <c r="E81" s="115"/>
      <c r="F81" s="115"/>
      <c r="G81" s="115"/>
      <c r="H81" s="115"/>
      <c r="I81" s="115"/>
      <c r="J81" s="117"/>
      <c r="K81" s="117"/>
      <c r="L81" s="117"/>
    </row>
    <row r="82" spans="1:12" x14ac:dyDescent="0.25">
      <c r="A82" s="115"/>
      <c r="B82" s="115"/>
      <c r="C82" s="113"/>
      <c r="D82" s="115"/>
      <c r="E82" s="115"/>
      <c r="F82" s="115"/>
      <c r="G82" s="115"/>
      <c r="H82" s="115"/>
      <c r="I82" s="115"/>
      <c r="J82" s="117"/>
      <c r="K82" s="117"/>
      <c r="L82" s="117"/>
    </row>
    <row r="83" spans="1:12" x14ac:dyDescent="0.25">
      <c r="A83" s="115"/>
      <c r="B83" s="115"/>
      <c r="C83" s="113"/>
      <c r="D83" s="115"/>
      <c r="E83" s="115"/>
      <c r="F83" s="115"/>
      <c r="G83" s="115"/>
      <c r="H83" s="115"/>
      <c r="I83" s="115"/>
      <c r="J83" s="117"/>
      <c r="K83" s="117"/>
      <c r="L83" s="117"/>
    </row>
    <row r="84" spans="1:12" x14ac:dyDescent="0.25">
      <c r="A84" s="115"/>
      <c r="B84" s="115"/>
      <c r="C84" s="113"/>
      <c r="D84" s="115"/>
      <c r="E84" s="115"/>
      <c r="F84" s="115"/>
      <c r="G84" s="115"/>
      <c r="H84" s="115"/>
      <c r="I84" s="115"/>
      <c r="J84" s="117"/>
      <c r="K84" s="117"/>
      <c r="L84" s="117"/>
    </row>
    <row r="85" spans="1:12" x14ac:dyDescent="0.25">
      <c r="A85" s="115"/>
      <c r="B85" s="115"/>
      <c r="C85" s="113"/>
      <c r="D85" s="115"/>
      <c r="E85" s="115"/>
      <c r="F85" s="115"/>
      <c r="G85" s="115"/>
      <c r="H85" s="115"/>
      <c r="I85" s="115"/>
      <c r="J85" s="117"/>
      <c r="K85" s="117"/>
      <c r="L85" s="117"/>
    </row>
    <row r="86" spans="1:12" x14ac:dyDescent="0.25">
      <c r="A86" s="115"/>
      <c r="B86" s="115"/>
      <c r="C86" s="113"/>
      <c r="D86" s="115"/>
      <c r="E86" s="115"/>
      <c r="F86" s="115"/>
      <c r="G86" s="115"/>
      <c r="H86" s="115"/>
      <c r="I86" s="115"/>
      <c r="J86" s="117"/>
      <c r="K86" s="117"/>
      <c r="L86" s="117"/>
    </row>
    <row r="87" spans="1:12" x14ac:dyDescent="0.25">
      <c r="A87" s="115"/>
      <c r="B87" s="115"/>
      <c r="C87" s="113"/>
      <c r="D87" s="115"/>
      <c r="E87" s="115"/>
      <c r="F87" s="115"/>
      <c r="G87" s="115"/>
      <c r="H87" s="115"/>
      <c r="I87" s="115"/>
      <c r="J87" s="117"/>
      <c r="K87" s="117"/>
      <c r="L87" s="117"/>
    </row>
    <row r="88" spans="1:12" x14ac:dyDescent="0.25">
      <c r="A88" s="115"/>
      <c r="B88" s="115"/>
      <c r="C88" s="113"/>
      <c r="D88" s="115"/>
      <c r="E88" s="115"/>
      <c r="F88" s="115"/>
      <c r="G88" s="115"/>
      <c r="H88" s="115"/>
      <c r="I88" s="115"/>
      <c r="J88" s="117"/>
      <c r="K88" s="117"/>
      <c r="L88" s="117"/>
    </row>
    <row r="89" spans="1:12" x14ac:dyDescent="0.25">
      <c r="A89" s="115"/>
      <c r="B89" s="115"/>
      <c r="C89" s="113"/>
      <c r="D89" s="115"/>
      <c r="E89" s="115"/>
      <c r="F89" s="115"/>
      <c r="G89" s="115"/>
      <c r="H89" s="115"/>
      <c r="I89" s="115"/>
      <c r="J89" s="117"/>
      <c r="K89" s="117"/>
      <c r="L89" s="117"/>
    </row>
    <row r="90" spans="1:12" x14ac:dyDescent="0.25">
      <c r="A90" s="115"/>
      <c r="B90" s="115"/>
      <c r="C90" s="113"/>
      <c r="D90" s="115"/>
      <c r="E90" s="115"/>
      <c r="F90" s="115"/>
      <c r="G90" s="115"/>
      <c r="H90" s="115"/>
      <c r="I90" s="115"/>
      <c r="J90" s="117"/>
      <c r="K90" s="117"/>
      <c r="L90" s="117"/>
    </row>
    <row r="91" spans="1:12" x14ac:dyDescent="0.25">
      <c r="A91" s="115"/>
      <c r="B91" s="115"/>
      <c r="C91" s="113"/>
      <c r="D91" s="115"/>
      <c r="E91" s="115"/>
      <c r="F91" s="115"/>
      <c r="G91" s="115"/>
      <c r="H91" s="115"/>
      <c r="I91" s="115"/>
      <c r="J91" s="117"/>
      <c r="K91" s="117"/>
      <c r="L91" s="117"/>
    </row>
  </sheetData>
  <mergeCells count="4">
    <mergeCell ref="J1:L1"/>
    <mergeCell ref="J2:L2"/>
    <mergeCell ref="A4:L4"/>
    <mergeCell ref="A5:L5"/>
  </mergeCells>
  <pageMargins left="0.31496062992125984" right="0.31496062992125984" top="0.35433070866141736" bottom="0.35433070866141736" header="0.11811023622047245" footer="0.11811023622047245"/>
  <pageSetup paperSize="9" scale="6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2"/>
  <sheetViews>
    <sheetView tabSelected="1" view="pageBreakPreview" zoomScale="70" zoomScaleNormal="70" zoomScaleSheetLayoutView="70" workbookViewId="0">
      <selection activeCell="E5" sqref="E5:E6"/>
    </sheetView>
  </sheetViews>
  <sheetFormatPr defaultColWidth="9.140625" defaultRowHeight="18.75" x14ac:dyDescent="0.25"/>
  <cols>
    <col min="1" max="1" width="8.140625" style="17" customWidth="1"/>
    <col min="2" max="2" width="14.28515625" style="19" customWidth="1"/>
    <col min="3" max="3" width="50.28515625" style="17" customWidth="1"/>
    <col min="4" max="4" width="24.85546875" style="19" customWidth="1"/>
    <col min="5" max="5" width="22.140625" style="19" customWidth="1"/>
    <col min="6" max="7" width="18.5703125" style="19" customWidth="1"/>
    <col min="8" max="8" width="21.7109375" style="19" customWidth="1"/>
    <col min="9" max="9" width="16.7109375" style="17" customWidth="1"/>
    <col min="10" max="12" width="15.7109375" style="17" customWidth="1"/>
    <col min="13" max="16" width="18.7109375" style="17" customWidth="1"/>
    <col min="17" max="22" width="15.7109375" style="17" customWidth="1"/>
    <col min="23" max="16384" width="9.140625" style="17"/>
  </cols>
  <sheetData>
    <row r="1" spans="1:13" ht="93.75" customHeight="1" x14ac:dyDescent="0.25">
      <c r="F1" s="124" t="s">
        <v>142</v>
      </c>
      <c r="G1" s="124"/>
      <c r="H1" s="124"/>
    </row>
    <row r="2" spans="1:13" x14ac:dyDescent="0.25">
      <c r="H2" s="65"/>
    </row>
    <row r="3" spans="1:13" ht="81.75" customHeight="1" x14ac:dyDescent="0.25">
      <c r="A3" s="132" t="s">
        <v>202</v>
      </c>
      <c r="B3" s="132"/>
      <c r="C3" s="132"/>
      <c r="D3" s="132"/>
      <c r="E3" s="132"/>
      <c r="F3" s="132"/>
      <c r="G3" s="132"/>
      <c r="H3" s="132"/>
      <c r="I3" s="18"/>
      <c r="J3" s="18"/>
      <c r="K3" s="18"/>
      <c r="L3" s="18"/>
    </row>
    <row r="4" spans="1:13" x14ac:dyDescent="0.25">
      <c r="H4" s="20"/>
    </row>
    <row r="5" spans="1:13" ht="45" customHeight="1" x14ac:dyDescent="0.25">
      <c r="A5" s="154" t="s">
        <v>13</v>
      </c>
      <c r="B5" s="154" t="s">
        <v>14</v>
      </c>
      <c r="C5" s="154" t="s">
        <v>88</v>
      </c>
      <c r="D5" s="154" t="s">
        <v>56</v>
      </c>
      <c r="E5" s="154" t="s">
        <v>10</v>
      </c>
      <c r="F5" s="131" t="s">
        <v>100</v>
      </c>
      <c r="G5" s="131"/>
      <c r="H5" s="154" t="s">
        <v>113</v>
      </c>
      <c r="M5" s="21"/>
    </row>
    <row r="6" spans="1:13" ht="126.75" customHeight="1" x14ac:dyDescent="0.25">
      <c r="A6" s="155"/>
      <c r="B6" s="155"/>
      <c r="C6" s="155"/>
      <c r="D6" s="155"/>
      <c r="E6" s="155"/>
      <c r="F6" s="72" t="s">
        <v>106</v>
      </c>
      <c r="G6" s="72" t="s">
        <v>109</v>
      </c>
      <c r="H6" s="155"/>
    </row>
    <row r="7" spans="1:13" ht="37.5" customHeight="1" x14ac:dyDescent="0.25">
      <c r="A7" s="22">
        <v>1</v>
      </c>
      <c r="B7" s="22" t="s">
        <v>154</v>
      </c>
      <c r="C7" s="22" t="s">
        <v>154</v>
      </c>
      <c r="D7" s="22" t="s">
        <v>154</v>
      </c>
      <c r="E7" s="22" t="s">
        <v>154</v>
      </c>
      <c r="F7" s="22" t="s">
        <v>154</v>
      </c>
      <c r="G7" s="22" t="s">
        <v>154</v>
      </c>
      <c r="H7" s="22" t="s">
        <v>154</v>
      </c>
    </row>
    <row r="8" spans="1:13" ht="37.5" customHeight="1" x14ac:dyDescent="0.25">
      <c r="A8" s="22">
        <f t="shared" ref="A8:A10" si="0">+A7+1</f>
        <v>2</v>
      </c>
      <c r="B8" s="22" t="s">
        <v>154</v>
      </c>
      <c r="C8" s="22" t="s">
        <v>154</v>
      </c>
      <c r="D8" s="22" t="s">
        <v>154</v>
      </c>
      <c r="E8" s="22" t="s">
        <v>154</v>
      </c>
      <c r="F8" s="22" t="s">
        <v>154</v>
      </c>
      <c r="G8" s="22" t="s">
        <v>154</v>
      </c>
      <c r="H8" s="22" t="s">
        <v>154</v>
      </c>
    </row>
    <row r="9" spans="1:13" ht="37.5" customHeight="1" x14ac:dyDescent="0.25">
      <c r="A9" s="22">
        <f t="shared" si="0"/>
        <v>3</v>
      </c>
      <c r="B9" s="22" t="s">
        <v>154</v>
      </c>
      <c r="C9" s="22" t="s">
        <v>154</v>
      </c>
      <c r="D9" s="22" t="s">
        <v>154</v>
      </c>
      <c r="E9" s="22" t="s">
        <v>154</v>
      </c>
      <c r="F9" s="22" t="s">
        <v>154</v>
      </c>
      <c r="G9" s="22" t="s">
        <v>154</v>
      </c>
      <c r="H9" s="22" t="s">
        <v>154</v>
      </c>
    </row>
    <row r="10" spans="1:13" ht="37.5" customHeight="1" x14ac:dyDescent="0.25">
      <c r="A10" s="22">
        <f t="shared" si="0"/>
        <v>4</v>
      </c>
      <c r="B10" s="22" t="s">
        <v>154</v>
      </c>
      <c r="C10" s="22" t="s">
        <v>154</v>
      </c>
      <c r="D10" s="22" t="s">
        <v>154</v>
      </c>
      <c r="E10" s="22" t="s">
        <v>154</v>
      </c>
      <c r="F10" s="22" t="s">
        <v>154</v>
      </c>
      <c r="G10" s="22" t="s">
        <v>154</v>
      </c>
      <c r="H10" s="22" t="s">
        <v>154</v>
      </c>
    </row>
    <row r="12" spans="1:13" ht="66.75" customHeight="1" x14ac:dyDescent="0.25">
      <c r="B12" s="125" t="s">
        <v>133</v>
      </c>
      <c r="C12" s="125"/>
      <c r="D12" s="125"/>
      <c r="E12" s="125"/>
      <c r="F12" s="125"/>
      <c r="G12" s="125"/>
      <c r="H12" s="125"/>
    </row>
  </sheetData>
  <autoFilter ref="A5:M10" xr:uid="{00000000-0009-0000-0000-000005000000}">
    <filterColumn colId="6" showButton="0"/>
  </autoFilter>
  <mergeCells count="10">
    <mergeCell ref="F1:H1"/>
    <mergeCell ref="H5:H6"/>
    <mergeCell ref="B12:H12"/>
    <mergeCell ref="E5:E6"/>
    <mergeCell ref="F5:G5"/>
    <mergeCell ref="A3:H3"/>
    <mergeCell ref="A5:A6"/>
    <mergeCell ref="B5:B6"/>
    <mergeCell ref="C5:C6"/>
    <mergeCell ref="D5:D6"/>
  </mergeCells>
  <printOptions horizontalCentered="1"/>
  <pageMargins left="0.19685039370078741" right="0.19685039370078741" top="0.19685039370078741" bottom="0.19685039370078741" header="0" footer="0"/>
  <pageSetup paperSize="9" scale="8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P9"/>
  <sheetViews>
    <sheetView zoomScaleNormal="100" workbookViewId="0">
      <selection activeCell="E13" sqref="E13"/>
    </sheetView>
  </sheetViews>
  <sheetFormatPr defaultColWidth="9.140625" defaultRowHeight="15" x14ac:dyDescent="0.25"/>
  <cols>
    <col min="1" max="1" width="9.140625" style="33"/>
    <col min="2" max="2" width="27.7109375" style="34" customWidth="1"/>
    <col min="3" max="3" width="15.140625" style="35" customWidth="1"/>
    <col min="4" max="4" width="20.28515625" style="36" customWidth="1"/>
    <col min="5" max="5" width="26.42578125" style="36" customWidth="1"/>
    <col min="6" max="7" width="19.140625" style="36" customWidth="1"/>
    <col min="8" max="8" width="18.140625" style="36" customWidth="1"/>
    <col min="9" max="16384" width="9.140625" style="36"/>
  </cols>
  <sheetData>
    <row r="1" spans="1:16" ht="60.75" customHeight="1" x14ac:dyDescent="0.25">
      <c r="F1" s="133" t="s">
        <v>143</v>
      </c>
      <c r="G1" s="120"/>
      <c r="H1" s="120"/>
    </row>
    <row r="2" spans="1:16" x14ac:dyDescent="0.25">
      <c r="F2" s="120"/>
      <c r="G2" s="120"/>
      <c r="H2" s="120"/>
    </row>
    <row r="3" spans="1:16" ht="46.5" customHeight="1" x14ac:dyDescent="0.25">
      <c r="A3" s="157" t="s">
        <v>203</v>
      </c>
      <c r="B3" s="157"/>
      <c r="C3" s="157"/>
      <c r="D3" s="157"/>
      <c r="E3" s="157"/>
      <c r="F3" s="157"/>
      <c r="G3" s="157"/>
      <c r="H3" s="157"/>
    </row>
    <row r="4" spans="1:16" x14ac:dyDescent="0.25">
      <c r="H4" s="31"/>
    </row>
    <row r="5" spans="1:16" s="25" customFormat="1" ht="43.5" customHeight="1" x14ac:dyDescent="0.25">
      <c r="A5" s="160" t="s">
        <v>13</v>
      </c>
      <c r="B5" s="160" t="s">
        <v>30</v>
      </c>
      <c r="C5" s="160" t="s">
        <v>31</v>
      </c>
      <c r="D5" s="158" t="s">
        <v>32</v>
      </c>
      <c r="E5" s="159"/>
      <c r="F5" s="160" t="s">
        <v>114</v>
      </c>
      <c r="G5" s="160" t="s">
        <v>130</v>
      </c>
      <c r="H5" s="160" t="s">
        <v>131</v>
      </c>
    </row>
    <row r="6" spans="1:16" s="46" customFormat="1" ht="105" customHeight="1" x14ac:dyDescent="0.25">
      <c r="A6" s="161"/>
      <c r="B6" s="161"/>
      <c r="C6" s="161"/>
      <c r="D6" s="37" t="s">
        <v>116</v>
      </c>
      <c r="E6" s="37" t="s">
        <v>115</v>
      </c>
      <c r="F6" s="161"/>
      <c r="G6" s="161"/>
      <c r="H6" s="161"/>
    </row>
    <row r="7" spans="1:16" x14ac:dyDescent="0.25">
      <c r="A7" s="38">
        <v>1</v>
      </c>
      <c r="B7" s="42"/>
      <c r="C7" s="42"/>
      <c r="D7" s="87"/>
      <c r="E7" s="43" t="s">
        <v>154</v>
      </c>
      <c r="F7" s="87"/>
      <c r="G7" s="87"/>
      <c r="H7" s="88"/>
    </row>
    <row r="9" spans="1:16" ht="18.75" x14ac:dyDescent="0.25">
      <c r="A9" s="156" t="s">
        <v>134</v>
      </c>
      <c r="B9" s="156"/>
      <c r="C9" s="156"/>
      <c r="D9" s="156"/>
      <c r="E9" s="156"/>
      <c r="F9" s="156"/>
      <c r="G9" s="156"/>
      <c r="H9" s="156"/>
      <c r="I9" s="47"/>
      <c r="J9" s="47"/>
      <c r="K9" s="47"/>
      <c r="L9" s="47"/>
      <c r="M9" s="47"/>
      <c r="N9" s="47"/>
      <c r="O9" s="47"/>
      <c r="P9" s="47"/>
    </row>
  </sheetData>
  <mergeCells count="11">
    <mergeCell ref="A9:H9"/>
    <mergeCell ref="F1:H1"/>
    <mergeCell ref="F2:H2"/>
    <mergeCell ref="A3:H3"/>
    <mergeCell ref="D5:E5"/>
    <mergeCell ref="C5:C6"/>
    <mergeCell ref="B5:B6"/>
    <mergeCell ref="A5:A6"/>
    <mergeCell ref="F5:F6"/>
    <mergeCell ref="H5:H6"/>
    <mergeCell ref="G5:G6"/>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K12"/>
  <sheetViews>
    <sheetView workbookViewId="0">
      <selection activeCell="H10" sqref="H10"/>
    </sheetView>
  </sheetViews>
  <sheetFormatPr defaultColWidth="9.140625" defaultRowHeight="15" x14ac:dyDescent="0.25"/>
  <cols>
    <col min="1" max="1" width="9.140625" style="33"/>
    <col min="2" max="2" width="35" style="34" customWidth="1"/>
    <col min="3" max="3" width="12.85546875" style="34" customWidth="1"/>
    <col min="4" max="5" width="12.85546875" style="35" customWidth="1"/>
    <col min="6" max="6" width="17.28515625" style="36" customWidth="1"/>
    <col min="7" max="7" width="17.140625" style="36" customWidth="1"/>
    <col min="8" max="8" width="18.7109375" style="36" customWidth="1"/>
    <col min="9" max="9" width="19" style="36" customWidth="1"/>
    <col min="10" max="10" width="15" style="36" customWidth="1"/>
    <col min="11" max="11" width="16.140625" style="36" customWidth="1"/>
    <col min="12" max="16384" width="9.140625" style="36"/>
  </cols>
  <sheetData>
    <row r="1" spans="1:11" ht="73.5" customHeight="1" x14ac:dyDescent="0.25">
      <c r="H1" s="118" t="s">
        <v>144</v>
      </c>
      <c r="I1" s="119"/>
      <c r="J1" s="119"/>
      <c r="K1" s="119"/>
    </row>
    <row r="2" spans="1:11" ht="70.150000000000006" customHeight="1" x14ac:dyDescent="0.25">
      <c r="A2" s="157" t="s">
        <v>204</v>
      </c>
      <c r="B2" s="157"/>
      <c r="C2" s="157"/>
      <c r="D2" s="157"/>
      <c r="E2" s="157"/>
      <c r="F2" s="157"/>
      <c r="G2" s="157"/>
      <c r="H2" s="157"/>
      <c r="I2" s="157"/>
      <c r="J2" s="157"/>
      <c r="K2" s="157"/>
    </row>
    <row r="3" spans="1:11" x14ac:dyDescent="0.25">
      <c r="K3" s="31"/>
    </row>
    <row r="4" spans="1:11" s="41" customFormat="1" ht="33" customHeight="1" x14ac:dyDescent="0.25">
      <c r="A4" s="160" t="s">
        <v>13</v>
      </c>
      <c r="B4" s="160" t="s">
        <v>33</v>
      </c>
      <c r="C4" s="160" t="s">
        <v>26</v>
      </c>
      <c r="D4" s="160" t="s">
        <v>23</v>
      </c>
      <c r="E4" s="160" t="s">
        <v>24</v>
      </c>
      <c r="F4" s="158" t="s">
        <v>32</v>
      </c>
      <c r="G4" s="159"/>
      <c r="H4" s="160" t="s">
        <v>135</v>
      </c>
      <c r="I4" s="160" t="s">
        <v>130</v>
      </c>
      <c r="J4" s="160" t="s">
        <v>136</v>
      </c>
      <c r="K4" s="160" t="s">
        <v>34</v>
      </c>
    </row>
    <row r="5" spans="1:11" s="41" customFormat="1" ht="105.75" customHeight="1" x14ac:dyDescent="0.25">
      <c r="A5" s="161"/>
      <c r="B5" s="161"/>
      <c r="C5" s="161"/>
      <c r="D5" s="161"/>
      <c r="E5" s="161"/>
      <c r="F5" s="37" t="s">
        <v>117</v>
      </c>
      <c r="G5" s="37" t="s">
        <v>115</v>
      </c>
      <c r="H5" s="161"/>
      <c r="I5" s="161"/>
      <c r="J5" s="161"/>
      <c r="K5" s="161"/>
    </row>
    <row r="6" spans="1:11" ht="19.5" customHeight="1" x14ac:dyDescent="0.25">
      <c r="A6" s="49" t="s">
        <v>41</v>
      </c>
      <c r="B6" s="48" t="s">
        <v>35</v>
      </c>
      <c r="C6" s="43" t="s">
        <v>154</v>
      </c>
      <c r="D6" s="43" t="s">
        <v>154</v>
      </c>
      <c r="E6" s="43" t="s">
        <v>154</v>
      </c>
      <c r="F6" s="43" t="s">
        <v>154</v>
      </c>
      <c r="G6" s="43" t="s">
        <v>154</v>
      </c>
      <c r="H6" s="43" t="s">
        <v>154</v>
      </c>
      <c r="I6" s="43" t="s">
        <v>154</v>
      </c>
      <c r="J6" s="43" t="s">
        <v>154</v>
      </c>
      <c r="K6" s="43" t="s">
        <v>154</v>
      </c>
    </row>
    <row r="7" spans="1:11" ht="19.5" customHeight="1" x14ac:dyDescent="0.25">
      <c r="A7" s="49" t="s">
        <v>42</v>
      </c>
      <c r="B7" s="48" t="s">
        <v>36</v>
      </c>
      <c r="C7" s="43" t="s">
        <v>154</v>
      </c>
      <c r="D7" s="43" t="s">
        <v>154</v>
      </c>
      <c r="E7" s="43" t="s">
        <v>154</v>
      </c>
      <c r="F7" s="43" t="s">
        <v>154</v>
      </c>
      <c r="G7" s="43" t="s">
        <v>154</v>
      </c>
      <c r="H7" s="43" t="s">
        <v>154</v>
      </c>
      <c r="I7" s="43" t="s">
        <v>154</v>
      </c>
      <c r="J7" s="43" t="s">
        <v>154</v>
      </c>
      <c r="K7" s="43" t="s">
        <v>154</v>
      </c>
    </row>
    <row r="8" spans="1:11" ht="19.5" customHeight="1" x14ac:dyDescent="0.25">
      <c r="A8" s="49" t="s">
        <v>43</v>
      </c>
      <c r="B8" s="48" t="s">
        <v>37</v>
      </c>
      <c r="C8" s="43" t="s">
        <v>154</v>
      </c>
      <c r="D8" s="43" t="s">
        <v>154</v>
      </c>
      <c r="E8" s="43" t="s">
        <v>154</v>
      </c>
      <c r="F8" s="43" t="s">
        <v>154</v>
      </c>
      <c r="G8" s="43" t="s">
        <v>154</v>
      </c>
      <c r="H8" s="43" t="s">
        <v>154</v>
      </c>
      <c r="I8" s="43" t="s">
        <v>154</v>
      </c>
      <c r="J8" s="43" t="s">
        <v>154</v>
      </c>
      <c r="K8" s="43" t="s">
        <v>154</v>
      </c>
    </row>
    <row r="9" spans="1:11" ht="30" customHeight="1" x14ac:dyDescent="0.25">
      <c r="A9" s="49" t="s">
        <v>44</v>
      </c>
      <c r="B9" s="48" t="s">
        <v>38</v>
      </c>
      <c r="C9" s="42"/>
      <c r="D9" s="43"/>
      <c r="E9" s="43"/>
      <c r="F9" s="45"/>
      <c r="G9" s="45"/>
      <c r="H9" s="45"/>
      <c r="I9" s="45"/>
      <c r="J9" s="45"/>
      <c r="K9" s="45"/>
    </row>
    <row r="10" spans="1:11" ht="87" customHeight="1" x14ac:dyDescent="0.25">
      <c r="A10" s="49"/>
      <c r="B10" s="48"/>
      <c r="C10" s="42"/>
      <c r="D10" s="43"/>
      <c r="E10" s="43"/>
      <c r="F10" s="87"/>
      <c r="G10" s="43" t="s">
        <v>154</v>
      </c>
      <c r="H10" s="87"/>
      <c r="I10" s="87"/>
      <c r="J10" s="88"/>
      <c r="K10" s="44"/>
    </row>
    <row r="11" spans="1:11" ht="19.5" customHeight="1" x14ac:dyDescent="0.25">
      <c r="A11" s="49" t="s">
        <v>45</v>
      </c>
      <c r="B11" s="48" t="s">
        <v>39</v>
      </c>
      <c r="C11" s="43" t="s">
        <v>154</v>
      </c>
      <c r="D11" s="43" t="s">
        <v>154</v>
      </c>
      <c r="E11" s="43" t="s">
        <v>154</v>
      </c>
      <c r="F11" s="43" t="s">
        <v>154</v>
      </c>
      <c r="G11" s="43" t="s">
        <v>154</v>
      </c>
      <c r="H11" s="43" t="s">
        <v>154</v>
      </c>
      <c r="I11" s="43" t="s">
        <v>154</v>
      </c>
      <c r="J11" s="43" t="s">
        <v>154</v>
      </c>
      <c r="K11" s="43" t="s">
        <v>154</v>
      </c>
    </row>
    <row r="12" spans="1:11" ht="19.5" customHeight="1" x14ac:dyDescent="0.25">
      <c r="A12" s="49" t="s">
        <v>46</v>
      </c>
      <c r="B12" s="48" t="s">
        <v>40</v>
      </c>
      <c r="C12" s="43" t="s">
        <v>154</v>
      </c>
      <c r="D12" s="43" t="s">
        <v>154</v>
      </c>
      <c r="E12" s="43" t="s">
        <v>154</v>
      </c>
      <c r="F12" s="43" t="s">
        <v>154</v>
      </c>
      <c r="G12" s="43" t="s">
        <v>154</v>
      </c>
      <c r="H12" s="43" t="s">
        <v>154</v>
      </c>
      <c r="I12" s="43" t="s">
        <v>154</v>
      </c>
      <c r="J12" s="43" t="s">
        <v>154</v>
      </c>
      <c r="K12" s="43" t="s">
        <v>154</v>
      </c>
    </row>
  </sheetData>
  <mergeCells count="12">
    <mergeCell ref="H1:K1"/>
    <mergeCell ref="A2:K2"/>
    <mergeCell ref="H4:H5"/>
    <mergeCell ref="I4:I5"/>
    <mergeCell ref="K4:K5"/>
    <mergeCell ref="A4:A5"/>
    <mergeCell ref="B4:B5"/>
    <mergeCell ref="C4:C5"/>
    <mergeCell ref="D4:D5"/>
    <mergeCell ref="E4:E5"/>
    <mergeCell ref="F4:G4"/>
    <mergeCell ref="J4:J5"/>
  </mergeCells>
  <pageMargins left="0.32" right="0.17" top="0.45" bottom="0.28000000000000003" header="0.31496062992125984" footer="0.31496062992125984"/>
  <pageSetup paperSize="9" scale="8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R17"/>
  <sheetViews>
    <sheetView workbookViewId="0">
      <selection activeCell="D11" sqref="D11"/>
    </sheetView>
  </sheetViews>
  <sheetFormatPr defaultRowHeight="15" x14ac:dyDescent="0.25"/>
  <cols>
    <col min="1" max="1" width="7" style="36" customWidth="1"/>
    <col min="2" max="2" width="25.28515625" style="36" customWidth="1"/>
    <col min="3" max="3" width="34.140625" style="36" customWidth="1"/>
    <col min="4" max="4" width="22.85546875" style="36" customWidth="1"/>
    <col min="5" max="6" width="25.5703125" style="36" customWidth="1"/>
    <col min="7" max="16384" width="9.140625" style="36"/>
  </cols>
  <sheetData>
    <row r="1" spans="1:18" ht="77.25" customHeight="1" x14ac:dyDescent="0.25">
      <c r="E1" s="118" t="s">
        <v>145</v>
      </c>
      <c r="F1" s="119"/>
    </row>
    <row r="3" spans="1:18" ht="48" customHeight="1" x14ac:dyDescent="0.25">
      <c r="A3" s="162" t="s">
        <v>205</v>
      </c>
      <c r="B3" s="162"/>
      <c r="C3" s="162"/>
      <c r="D3" s="162"/>
      <c r="E3" s="162"/>
      <c r="F3" s="162"/>
      <c r="G3" s="58"/>
      <c r="H3" s="58"/>
      <c r="I3" s="58"/>
    </row>
    <row r="5" spans="1:18" ht="28.5" x14ac:dyDescent="0.25">
      <c r="A5" s="49" t="s">
        <v>13</v>
      </c>
      <c r="B5" s="49" t="s">
        <v>76</v>
      </c>
      <c r="C5" s="49" t="s">
        <v>77</v>
      </c>
      <c r="D5" s="49" t="s">
        <v>78</v>
      </c>
      <c r="E5" s="49" t="s">
        <v>79</v>
      </c>
      <c r="F5" s="49" t="s">
        <v>80</v>
      </c>
      <c r="G5" s="33"/>
      <c r="H5" s="33"/>
      <c r="I5" s="33"/>
      <c r="J5" s="59"/>
      <c r="K5" s="59"/>
      <c r="L5" s="59"/>
      <c r="M5" s="59"/>
      <c r="N5" s="59"/>
      <c r="O5" s="59"/>
      <c r="P5" s="59"/>
      <c r="Q5" s="59"/>
      <c r="R5" s="59"/>
    </row>
    <row r="6" spans="1:18" ht="44.25" customHeight="1" x14ac:dyDescent="0.25">
      <c r="A6" s="165">
        <v>1</v>
      </c>
      <c r="B6" s="165"/>
      <c r="C6" s="40"/>
      <c r="D6" s="38"/>
      <c r="E6" s="38"/>
      <c r="F6" s="163"/>
      <c r="G6" s="59"/>
      <c r="H6" s="59"/>
      <c r="I6" s="59"/>
      <c r="J6" s="59"/>
      <c r="K6" s="59"/>
      <c r="L6" s="59"/>
      <c r="M6" s="59"/>
      <c r="N6" s="59"/>
      <c r="O6" s="59"/>
      <c r="P6" s="59"/>
      <c r="Q6" s="59"/>
      <c r="R6" s="59"/>
    </row>
    <row r="7" spans="1:18" ht="41.25" customHeight="1" x14ac:dyDescent="0.25">
      <c r="A7" s="166"/>
      <c r="B7" s="166"/>
      <c r="C7" s="39"/>
      <c r="D7" s="38"/>
      <c r="E7" s="38"/>
      <c r="F7" s="164"/>
      <c r="G7" s="59"/>
      <c r="H7" s="59"/>
      <c r="I7" s="59"/>
      <c r="J7" s="59"/>
      <c r="K7" s="59"/>
      <c r="L7" s="59"/>
      <c r="M7" s="59"/>
      <c r="N7" s="59"/>
      <c r="O7" s="59"/>
      <c r="P7" s="59"/>
      <c r="Q7" s="59"/>
      <c r="R7" s="59"/>
    </row>
    <row r="8" spans="1:18" x14ac:dyDescent="0.25">
      <c r="D8" s="59"/>
      <c r="E8" s="59"/>
      <c r="F8" s="59"/>
      <c r="G8" s="59"/>
      <c r="H8" s="59"/>
      <c r="I8" s="59"/>
      <c r="J8" s="59"/>
      <c r="K8" s="59"/>
      <c r="L8" s="59"/>
      <c r="M8" s="59"/>
      <c r="N8" s="59"/>
      <c r="O8" s="59"/>
      <c r="P8" s="59"/>
      <c r="Q8" s="59"/>
      <c r="R8" s="59"/>
    </row>
    <row r="9" spans="1:18" x14ac:dyDescent="0.25">
      <c r="D9" s="59"/>
      <c r="E9" s="59"/>
      <c r="F9" s="59"/>
      <c r="G9" s="59"/>
      <c r="H9" s="59"/>
      <c r="I9" s="59"/>
      <c r="J9" s="59"/>
      <c r="K9" s="59"/>
      <c r="L9" s="59"/>
      <c r="M9" s="59"/>
      <c r="N9" s="59"/>
      <c r="O9" s="59"/>
      <c r="P9" s="59"/>
      <c r="Q9" s="59"/>
      <c r="R9" s="59"/>
    </row>
    <row r="10" spans="1:18" x14ac:dyDescent="0.25">
      <c r="D10" s="59"/>
      <c r="E10" s="59"/>
      <c r="F10" s="59"/>
      <c r="G10" s="59"/>
      <c r="H10" s="59"/>
      <c r="I10" s="59"/>
      <c r="J10" s="59"/>
      <c r="K10" s="59"/>
      <c r="L10" s="59"/>
      <c r="M10" s="59"/>
      <c r="N10" s="59"/>
      <c r="O10" s="59"/>
      <c r="P10" s="59"/>
      <c r="Q10" s="59"/>
      <c r="R10" s="59"/>
    </row>
    <row r="11" spans="1:18" x14ac:dyDescent="0.25">
      <c r="D11" s="59"/>
      <c r="E11" s="59"/>
      <c r="F11" s="59"/>
      <c r="G11" s="59"/>
      <c r="H11" s="59"/>
      <c r="I11" s="59"/>
      <c r="J11" s="59"/>
      <c r="K11" s="59"/>
      <c r="L11" s="59"/>
      <c r="M11" s="59"/>
      <c r="N11" s="59"/>
      <c r="O11" s="59"/>
      <c r="P11" s="59"/>
      <c r="Q11" s="59"/>
      <c r="R11" s="59"/>
    </row>
    <row r="12" spans="1:18" x14ac:dyDescent="0.25">
      <c r="D12" s="59"/>
      <c r="E12" s="59"/>
      <c r="F12" s="59"/>
      <c r="G12" s="59"/>
      <c r="H12" s="59"/>
      <c r="I12" s="59"/>
      <c r="J12" s="59"/>
      <c r="K12" s="59"/>
      <c r="L12" s="59"/>
      <c r="M12" s="59"/>
      <c r="N12" s="59"/>
      <c r="O12" s="59"/>
      <c r="P12" s="59"/>
      <c r="Q12" s="59"/>
      <c r="R12" s="59"/>
    </row>
    <row r="13" spans="1:18" x14ac:dyDescent="0.25">
      <c r="D13" s="59"/>
      <c r="E13" s="59"/>
      <c r="F13" s="59"/>
      <c r="G13" s="59"/>
      <c r="H13" s="59"/>
      <c r="I13" s="59"/>
      <c r="J13" s="59"/>
      <c r="K13" s="59"/>
      <c r="L13" s="59"/>
      <c r="M13" s="59"/>
      <c r="N13" s="59"/>
      <c r="O13" s="59"/>
      <c r="P13" s="59"/>
      <c r="Q13" s="59"/>
      <c r="R13" s="59"/>
    </row>
    <row r="14" spans="1:18" x14ac:dyDescent="0.25">
      <c r="D14" s="59"/>
      <c r="E14" s="59"/>
      <c r="F14" s="59"/>
      <c r="G14" s="59"/>
      <c r="H14" s="59"/>
      <c r="I14" s="59"/>
      <c r="J14" s="59"/>
      <c r="K14" s="59"/>
      <c r="L14" s="59"/>
      <c r="M14" s="59"/>
      <c r="N14" s="59"/>
      <c r="O14" s="59"/>
      <c r="P14" s="59"/>
      <c r="Q14" s="59"/>
      <c r="R14" s="59"/>
    </row>
    <row r="15" spans="1:18" x14ac:dyDescent="0.25">
      <c r="D15" s="59"/>
      <c r="E15" s="59"/>
      <c r="F15" s="59"/>
      <c r="G15" s="59"/>
      <c r="H15" s="59"/>
      <c r="I15" s="59"/>
      <c r="J15" s="59"/>
      <c r="K15" s="59"/>
      <c r="L15" s="59"/>
      <c r="M15" s="59"/>
      <c r="N15" s="59"/>
      <c r="O15" s="59"/>
      <c r="P15" s="59"/>
      <c r="Q15" s="59"/>
      <c r="R15" s="59"/>
    </row>
    <row r="16" spans="1:18" x14ac:dyDescent="0.25">
      <c r="D16" s="59"/>
      <c r="E16" s="59"/>
      <c r="F16" s="59"/>
      <c r="G16" s="59"/>
      <c r="H16" s="59"/>
      <c r="I16" s="59"/>
      <c r="J16" s="59"/>
      <c r="K16" s="59"/>
      <c r="L16" s="59"/>
      <c r="M16" s="59"/>
      <c r="N16" s="59"/>
      <c r="O16" s="59"/>
      <c r="P16" s="59"/>
      <c r="Q16" s="59"/>
      <c r="R16" s="59"/>
    </row>
    <row r="17" spans="4:18" x14ac:dyDescent="0.25">
      <c r="D17" s="59"/>
      <c r="E17" s="59"/>
      <c r="F17" s="59"/>
      <c r="G17" s="59"/>
      <c r="H17" s="59"/>
      <c r="I17" s="59"/>
      <c r="J17" s="59"/>
      <c r="K17" s="59"/>
      <c r="L17" s="59"/>
      <c r="M17" s="59"/>
      <c r="N17" s="59"/>
      <c r="O17" s="59"/>
      <c r="P17" s="59"/>
      <c r="Q17" s="59"/>
      <c r="R17" s="59"/>
    </row>
  </sheetData>
  <mergeCells count="5">
    <mergeCell ref="A3:F3"/>
    <mergeCell ref="E1:F1"/>
    <mergeCell ref="F6:F7"/>
    <mergeCell ref="B6:B7"/>
    <mergeCell ref="A6:A7"/>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7</vt:i4>
      </vt:variant>
    </vt:vector>
  </HeadingPairs>
  <TitlesOfParts>
    <vt:vector size="23" baseType="lpstr">
      <vt:lpstr>1-илова</vt:lpstr>
      <vt:lpstr>2-илова</vt:lpstr>
      <vt:lpstr>3-илова</vt:lpstr>
      <vt:lpstr>4-илова </vt:lpstr>
      <vt:lpstr>5-илова</vt:lpstr>
      <vt:lpstr>6-илова </vt:lpstr>
      <vt:lpstr>7-илова</vt:lpstr>
      <vt:lpstr>8-илова </vt:lpstr>
      <vt:lpstr>9 илова</vt:lpstr>
      <vt:lpstr>10 илова </vt:lpstr>
      <vt:lpstr>11 илова</vt:lpstr>
      <vt:lpstr>12 илова</vt:lpstr>
      <vt:lpstr>13 илова</vt:lpstr>
      <vt:lpstr>14-илова </vt:lpstr>
      <vt:lpstr>15-илова</vt:lpstr>
      <vt:lpstr>ГТК</vt:lpstr>
      <vt:lpstr>'4-илова '!Заголовки_для_печати</vt:lpstr>
      <vt:lpstr>'6-илова '!Заголовки_для_печати</vt:lpstr>
      <vt:lpstr>'10 илова '!Область_печати</vt:lpstr>
      <vt:lpstr>'15-илова'!Область_печати</vt:lpstr>
      <vt:lpstr>'2-илова'!Область_печати</vt:lpstr>
      <vt:lpstr>'4-илова '!Область_печати</vt:lpstr>
      <vt:lpstr>'6-илова '!Область_печати</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Aleksandra Khvan</dc:creator>
  <cp:lastModifiedBy>Пользователь</cp:lastModifiedBy>
  <cp:lastPrinted>2021-04-01T12:17:52Z</cp:lastPrinted>
  <dcterms:created xsi:type="dcterms:W3CDTF">2020-01-15T07:42:43Z</dcterms:created>
  <dcterms:modified xsi:type="dcterms:W3CDTF">2023-05-05T10:52:35Z</dcterms:modified>
</cp:coreProperties>
</file>